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202300"/>
  <xr:revisionPtr revIDLastSave="0" documentId="13_ncr:1_{373C76D8-E794-4EEA-80C3-CD47BBEFB141}" xr6:coauthVersionLast="47" xr6:coauthVersionMax="47" xr10:uidLastSave="{00000000-0000-0000-0000-000000000000}"/>
  <bookViews>
    <workbookView xWindow="-28908" yWindow="-108" windowWidth="29016" windowHeight="15696" xr2:uid="{942D1A98-F6D9-4674-898B-9C2326B302E4}"/>
  </bookViews>
  <sheets>
    <sheet name="様式１（①）" sheetId="1" r:id="rId1"/>
    <sheet name="様式２（②）" sheetId="2" r:id="rId2"/>
    <sheet name="様式３（③）" sheetId="3" r:id="rId3"/>
    <sheet name="様式４（④）" sheetId="5" r:id="rId4"/>
    <sheet name="様式５（⑤）" sheetId="6" r:id="rId5"/>
    <sheet name="様式６（⑥）" sheetId="7" r:id="rId6"/>
    <sheet name="様式７" sheetId="8" r:id="rId7"/>
  </sheets>
  <definedNames>
    <definedName name="_xlnm.Print_Titles" localSheetId="0">'様式１（①）'!$1:$5</definedName>
    <definedName name="_xlnm.Print_Titles" localSheetId="1">'様式２（②）'!$1:$5</definedName>
    <definedName name="_xlnm.Print_Titles" localSheetId="2">'様式３（③）'!$1:$4</definedName>
    <definedName name="_xlnm.Print_Titles" localSheetId="3">'様式４（④）'!$1:$5</definedName>
    <definedName name="_xlnm.Print_Titles" localSheetId="4">'様式５（⑤）'!$1:$5</definedName>
    <definedName name="_xlnm.Print_Titles" localSheetId="5">'様式６（⑥）'!$1:$4</definedName>
    <definedName name="_xlnm.Print_Titles" localSheetId="6">様式７!$1:$8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7" i="1" l="1"/>
  <c r="X17" i="1" s="1"/>
  <c r="V118" i="1" l="1"/>
  <c r="V120" i="1"/>
  <c r="V18" i="1"/>
  <c r="X18" i="1" s="1"/>
  <c r="G60" i="6"/>
  <c r="N59" i="6"/>
  <c r="N12" i="6"/>
  <c r="N7" i="6"/>
  <c r="I55" i="3"/>
  <c r="I5" i="3"/>
  <c r="G55" i="3"/>
  <c r="G5" i="3"/>
  <c r="Q31" i="5"/>
  <c r="Q7" i="5"/>
  <c r="L230" i="2"/>
  <c r="O230" i="2"/>
  <c r="O8" i="2"/>
  <c r="O7" i="2"/>
  <c r="V16" i="1"/>
  <c r="V7" i="1"/>
  <c r="X7" i="1" s="1"/>
  <c r="V19" i="1"/>
  <c r="O116" i="2" l="1"/>
  <c r="Q105" i="5"/>
  <c r="X120" i="1"/>
  <c r="Q11" i="5" l="1"/>
  <c r="Q32" i="5"/>
  <c r="O202" i="2"/>
  <c r="V45" i="1"/>
  <c r="X45" i="1" s="1"/>
  <c r="V24" i="1"/>
  <c r="X24" i="1" s="1"/>
  <c r="X16" i="1" l="1"/>
  <c r="H12" i="6" l="1"/>
  <c r="I12" i="6"/>
  <c r="J12" i="6"/>
  <c r="K12" i="6"/>
  <c r="L12" i="6"/>
  <c r="M12" i="6"/>
  <c r="G12" i="6"/>
  <c r="H59" i="6"/>
  <c r="I59" i="6"/>
  <c r="J59" i="6"/>
  <c r="K59" i="6"/>
  <c r="L59" i="6"/>
  <c r="M59" i="6"/>
  <c r="G59" i="6"/>
  <c r="N8" i="6"/>
  <c r="N9" i="6"/>
  <c r="N10" i="6"/>
  <c r="N11"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Q37" i="5" l="1"/>
  <c r="Q36" i="5"/>
  <c r="Q35" i="5"/>
  <c r="Q34" i="5"/>
  <c r="Q8" i="5"/>
  <c r="Q30" i="5"/>
  <c r="Q33" i="5"/>
  <c r="Q38" i="5"/>
  <c r="Q39" i="5"/>
  <c r="Q40" i="5"/>
  <c r="Q41" i="5"/>
  <c r="Q42" i="5"/>
  <c r="Q43" i="5"/>
  <c r="Q44" i="5"/>
  <c r="Q45" i="5"/>
  <c r="Q46" i="5"/>
  <c r="Q29" i="5"/>
  <c r="Q131" i="5"/>
  <c r="Q132" i="5"/>
  <c r="Q134" i="5"/>
  <c r="Q135" i="5"/>
  <c r="Q137" i="5"/>
  <c r="Q138" i="5"/>
  <c r="Q139" i="5"/>
  <c r="Q140" i="5"/>
  <c r="Q142" i="5"/>
  <c r="Q143" i="5"/>
  <c r="Q145" i="5"/>
  <c r="Q146" i="5"/>
  <c r="Q147" i="5"/>
  <c r="Q148" i="5"/>
  <c r="Q149" i="5"/>
  <c r="Q151" i="5"/>
  <c r="Q152" i="5"/>
  <c r="Q153" i="5"/>
  <c r="Q154" i="5"/>
  <c r="Q156" i="5"/>
  <c r="Q157" i="5"/>
  <c r="Q158" i="5"/>
  <c r="Q159" i="5"/>
  <c r="Q160" i="5"/>
  <c r="Q161" i="5"/>
  <c r="Q162" i="5"/>
  <c r="Q163" i="5"/>
  <c r="Q164" i="5"/>
  <c r="Q165" i="5"/>
  <c r="Q168" i="5"/>
  <c r="Q169" i="5"/>
  <c r="Q170" i="5"/>
  <c r="Q171" i="5"/>
  <c r="Q172" i="5"/>
  <c r="Q175" i="5"/>
  <c r="Q176" i="5"/>
  <c r="Q177" i="5"/>
  <c r="Q130" i="5"/>
  <c r="Q94" i="5"/>
  <c r="Q95" i="5"/>
  <c r="Q96" i="5"/>
  <c r="Q97" i="5"/>
  <c r="Q98" i="5"/>
  <c r="Q99" i="5"/>
  <c r="Q100" i="5"/>
  <c r="Q101" i="5"/>
  <c r="Q102" i="5"/>
  <c r="Q103" i="5"/>
  <c r="Q104" i="5"/>
  <c r="Q106" i="5"/>
  <c r="Q107" i="5"/>
  <c r="Q108" i="5"/>
  <c r="Q109" i="5"/>
  <c r="Q110" i="5"/>
  <c r="Q111" i="5"/>
  <c r="Q112" i="5"/>
  <c r="Q113" i="5"/>
  <c r="Q114" i="5"/>
  <c r="Q115" i="5"/>
  <c r="Q116" i="5"/>
  <c r="Q117" i="5"/>
  <c r="Q118" i="5"/>
  <c r="Q119" i="5"/>
  <c r="Q120" i="5"/>
  <c r="Q121" i="5"/>
  <c r="Q122" i="5"/>
  <c r="Q123" i="5"/>
  <c r="Q124" i="5"/>
  <c r="Q125" i="5"/>
  <c r="Q126" i="5"/>
  <c r="Q127" i="5"/>
  <c r="Q128" i="5"/>
  <c r="Q93" i="5"/>
  <c r="Q85" i="5"/>
  <c r="Q86" i="5"/>
  <c r="Q87" i="5"/>
  <c r="Q88" i="5"/>
  <c r="Q89" i="5"/>
  <c r="Q90" i="5"/>
  <c r="Q91" i="5"/>
  <c r="Q83" i="5"/>
  <c r="Q84" i="5"/>
  <c r="Q82" i="5"/>
  <c r="Q77" i="5"/>
  <c r="Q78" i="5"/>
  <c r="Q79" i="5"/>
  <c r="Q80" i="5"/>
  <c r="Q81" i="5"/>
  <c r="Q76" i="5"/>
  <c r="Q63" i="5"/>
  <c r="Q64" i="5"/>
  <c r="Q65" i="5"/>
  <c r="Q66" i="5"/>
  <c r="Q67" i="5"/>
  <c r="Q68" i="5"/>
  <c r="Q69" i="5"/>
  <c r="Q70" i="5"/>
  <c r="Q71" i="5"/>
  <c r="Q72" i="5"/>
  <c r="Q73" i="5"/>
  <c r="Q74" i="5"/>
  <c r="Q62" i="5"/>
  <c r="Q54" i="5"/>
  <c r="V174" i="1"/>
  <c r="V173" i="1"/>
  <c r="V156" i="1"/>
  <c r="V157" i="1"/>
  <c r="V155" i="1"/>
  <c r="V148" i="1"/>
  <c r="V147" i="1"/>
  <c r="V108" i="1"/>
  <c r="V109" i="1"/>
  <c r="V110" i="1"/>
  <c r="V111" i="1"/>
  <c r="V112" i="1"/>
  <c r="V113" i="1"/>
  <c r="V114" i="1"/>
  <c r="V115" i="1"/>
  <c r="V116" i="1"/>
  <c r="V117" i="1"/>
  <c r="V107" i="1"/>
  <c r="V103" i="1"/>
  <c r="V104" i="1"/>
  <c r="V105" i="1"/>
  <c r="V102" i="1"/>
  <c r="V101" i="1"/>
  <c r="V100" i="1"/>
  <c r="V99" i="1"/>
  <c r="V98" i="1"/>
  <c r="V96" i="1"/>
  <c r="V97" i="1"/>
  <c r="V95" i="1"/>
  <c r="V90" i="1"/>
  <c r="V91" i="1"/>
  <c r="V92" i="1"/>
  <c r="V93" i="1"/>
  <c r="V94" i="1"/>
  <c r="V89" i="1"/>
  <c r="V63" i="1"/>
  <c r="V62" i="1"/>
  <c r="V43" i="1"/>
  <c r="V44" i="1"/>
  <c r="V46" i="1"/>
  <c r="V42" i="1"/>
  <c r="V76" i="1"/>
  <c r="X76" i="1" s="1"/>
  <c r="V77" i="1"/>
  <c r="V78" i="1"/>
  <c r="V79" i="1"/>
  <c r="V80" i="1"/>
  <c r="V81" i="1"/>
  <c r="V82" i="1"/>
  <c r="V83" i="1"/>
  <c r="V84" i="1"/>
  <c r="V85" i="1"/>
  <c r="V86" i="1"/>
  <c r="V87" i="1"/>
  <c r="V75" i="1"/>
  <c r="X75" i="1" s="1"/>
  <c r="Q60" i="5" l="1"/>
  <c r="Q59" i="5"/>
  <c r="Q58" i="5"/>
  <c r="Q57" i="5"/>
  <c r="Q56" i="5"/>
  <c r="Q55" i="5"/>
  <c r="Q53" i="5"/>
  <c r="Q52" i="5"/>
  <c r="Q51" i="5"/>
  <c r="Q50" i="5"/>
  <c r="Q49" i="5"/>
  <c r="Q28" i="5"/>
  <c r="Q27" i="5"/>
  <c r="Q26" i="5"/>
  <c r="Q25" i="5"/>
  <c r="Q24" i="5"/>
  <c r="Q23" i="5"/>
  <c r="Q22" i="5"/>
  <c r="Q21" i="5"/>
  <c r="Q20" i="5"/>
  <c r="Q19" i="5"/>
  <c r="Q18" i="5"/>
  <c r="Q17" i="5"/>
  <c r="Q16" i="5"/>
  <c r="Q15" i="5"/>
  <c r="Q14" i="5"/>
  <c r="Q13" i="5"/>
  <c r="Q12" i="5"/>
  <c r="Q10" i="5"/>
  <c r="Q9" i="5"/>
  <c r="V193" i="1"/>
  <c r="X193" i="1" s="1"/>
  <c r="V192" i="1"/>
  <c r="X192" i="1" s="1"/>
  <c r="O92" i="2"/>
  <c r="X116" i="1"/>
  <c r="X115" i="1"/>
  <c r="X108" i="1"/>
  <c r="V20" i="1" l="1"/>
  <c r="X20" i="1" s="1"/>
  <c r="X104" i="1" l="1"/>
  <c r="V139" i="1"/>
  <c r="X139" i="1" s="1"/>
  <c r="V126" i="1"/>
  <c r="X126" i="1" s="1"/>
  <c r="V119" i="1"/>
  <c r="X119" i="1" s="1"/>
  <c r="X114" i="1"/>
  <c r="X109" i="1"/>
  <c r="V53" i="1"/>
  <c r="X53" i="1" s="1"/>
  <c r="V51" i="1"/>
  <c r="X51" i="1" s="1"/>
  <c r="V52" i="1"/>
  <c r="X52" i="1" s="1"/>
  <c r="O33" i="2"/>
  <c r="O29" i="2"/>
  <c r="V133" i="1"/>
  <c r="X133" i="1" s="1"/>
  <c r="G54"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I54" i="3" l="1"/>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N230" i="2"/>
  <c r="M230" i="2"/>
  <c r="O229" i="2"/>
  <c r="O228" i="2"/>
  <c r="O227" i="2"/>
  <c r="O226" i="2"/>
  <c r="O225" i="2"/>
  <c r="O224" i="2"/>
  <c r="O222" i="2"/>
  <c r="O220" i="2"/>
  <c r="O219" i="2"/>
  <c r="O217" i="2"/>
  <c r="O216" i="2"/>
  <c r="O214" i="2"/>
  <c r="O213" i="2"/>
  <c r="O212" i="2"/>
  <c r="O211" i="2"/>
  <c r="O210" i="2"/>
  <c r="O209" i="2"/>
  <c r="O207" i="2"/>
  <c r="O206" i="2"/>
  <c r="O204" i="2"/>
  <c r="O201" i="2"/>
  <c r="O199" i="2"/>
  <c r="O198" i="2"/>
  <c r="O197" i="2"/>
  <c r="O196" i="2"/>
  <c r="O195" i="2"/>
  <c r="O194" i="2"/>
  <c r="O193" i="2"/>
  <c r="O192" i="2"/>
  <c r="O191" i="2"/>
  <c r="O190" i="2"/>
  <c r="O189" i="2"/>
  <c r="O188" i="2"/>
  <c r="O186" i="2"/>
  <c r="O184" i="2"/>
  <c r="O182" i="2"/>
  <c r="O181" i="2"/>
  <c r="O180" i="2"/>
  <c r="O179" i="2"/>
  <c r="O178" i="2"/>
  <c r="O177" i="2"/>
  <c r="O176" i="2"/>
  <c r="O175" i="2"/>
  <c r="O174" i="2"/>
  <c r="O172" i="2"/>
  <c r="O171" i="2"/>
  <c r="O169" i="2"/>
  <c r="O168" i="2"/>
  <c r="O166" i="2"/>
  <c r="O165" i="2"/>
  <c r="O164" i="2"/>
  <c r="O162" i="2"/>
  <c r="O160" i="2"/>
  <c r="O159" i="2"/>
  <c r="O158" i="2"/>
  <c r="O156" i="2"/>
  <c r="O155" i="2"/>
  <c r="O154" i="2"/>
  <c r="O153" i="2"/>
  <c r="O151" i="2"/>
  <c r="O150" i="2"/>
  <c r="O149" i="2"/>
  <c r="O148" i="2"/>
  <c r="O147" i="2"/>
  <c r="O146" i="2"/>
  <c r="O144" i="2"/>
  <c r="O143" i="2"/>
  <c r="O142" i="2"/>
  <c r="O141" i="2"/>
  <c r="O140" i="2"/>
  <c r="O139" i="2"/>
  <c r="O138" i="2"/>
  <c r="O137" i="2"/>
  <c r="O136" i="2"/>
  <c r="O135" i="2"/>
  <c r="O134" i="2"/>
  <c r="O132" i="2"/>
  <c r="O131" i="2"/>
  <c r="O130" i="2"/>
  <c r="O129" i="2"/>
  <c r="O128" i="2"/>
  <c r="O126" i="2"/>
  <c r="O125" i="2"/>
  <c r="O124" i="2"/>
  <c r="O123" i="2"/>
  <c r="O122" i="2"/>
  <c r="O121" i="2"/>
  <c r="O120" i="2"/>
  <c r="O118" i="2"/>
  <c r="O114" i="2"/>
  <c r="O113" i="2"/>
  <c r="O111" i="2"/>
  <c r="O110" i="2"/>
  <c r="O109" i="2"/>
  <c r="O108" i="2"/>
  <c r="O107" i="2"/>
  <c r="O106" i="2"/>
  <c r="O105" i="2"/>
  <c r="O104" i="2"/>
  <c r="O103" i="2"/>
  <c r="O102" i="2"/>
  <c r="O101" i="2"/>
  <c r="O100" i="2"/>
  <c r="O99" i="2"/>
  <c r="O98" i="2"/>
  <c r="O97" i="2"/>
  <c r="O96" i="2"/>
  <c r="O95" i="2"/>
  <c r="O94" i="2"/>
  <c r="O93" i="2"/>
  <c r="O91" i="2"/>
  <c r="O90" i="2"/>
  <c r="O89" i="2"/>
  <c r="O88" i="2"/>
  <c r="O87" i="2"/>
  <c r="O86" i="2"/>
  <c r="O85" i="2"/>
  <c r="O84" i="2"/>
  <c r="O83" i="2"/>
  <c r="O82" i="2"/>
  <c r="O81" i="2"/>
  <c r="O80" i="2"/>
  <c r="O79" i="2"/>
  <c r="O77" i="2"/>
  <c r="O76" i="2"/>
  <c r="O75" i="2"/>
  <c r="O73" i="2"/>
  <c r="O72" i="2"/>
  <c r="O71" i="2"/>
  <c r="O70" i="2"/>
  <c r="O68" i="2"/>
  <c r="O66" i="2"/>
  <c r="O65" i="2"/>
  <c r="O64" i="2"/>
  <c r="O63" i="2"/>
  <c r="O61" i="2"/>
  <c r="O60" i="2"/>
  <c r="O59" i="2"/>
  <c r="O57" i="2"/>
  <c r="O54" i="2"/>
  <c r="O52" i="2"/>
  <c r="O50" i="2"/>
  <c r="O49" i="2"/>
  <c r="O48" i="2"/>
  <c r="O46" i="2"/>
  <c r="O45" i="2"/>
  <c r="O43" i="2"/>
  <c r="O42" i="2"/>
  <c r="O41" i="2"/>
  <c r="O40" i="2"/>
  <c r="O39" i="2"/>
  <c r="O38" i="2"/>
  <c r="O37" i="2"/>
  <c r="O36" i="2"/>
  <c r="O35" i="2"/>
  <c r="O34" i="2"/>
  <c r="O32" i="2"/>
  <c r="O31" i="2"/>
  <c r="O30" i="2"/>
  <c r="O28" i="2"/>
  <c r="O27" i="2"/>
  <c r="O26" i="2"/>
  <c r="O25" i="2"/>
  <c r="O24" i="2"/>
  <c r="O23" i="2"/>
  <c r="O22" i="2"/>
  <c r="O21" i="2"/>
  <c r="O20" i="2"/>
  <c r="O19" i="2"/>
  <c r="O18" i="2"/>
  <c r="O17" i="2"/>
  <c r="O16" i="2"/>
  <c r="O15" i="2"/>
  <c r="O14" i="2"/>
  <c r="O13" i="2"/>
  <c r="O12" i="2"/>
  <c r="O11" i="2"/>
  <c r="O10" i="2"/>
  <c r="O9" i="2"/>
  <c r="V188" i="1"/>
  <c r="X188" i="1" s="1"/>
  <c r="V187" i="1"/>
  <c r="X187" i="1" s="1"/>
  <c r="V186" i="1"/>
  <c r="X186" i="1" s="1"/>
  <c r="V185" i="1"/>
  <c r="X185" i="1" s="1"/>
  <c r="V182" i="1"/>
  <c r="X182" i="1" s="1"/>
  <c r="V181" i="1"/>
  <c r="X181" i="1" s="1"/>
  <c r="V180" i="1"/>
  <c r="X180" i="1" s="1"/>
  <c r="V179" i="1"/>
  <c r="X179" i="1" s="1"/>
  <c r="V178" i="1"/>
  <c r="X178" i="1" s="1"/>
  <c r="V177" i="1"/>
  <c r="X177" i="1" s="1"/>
  <c r="V176" i="1"/>
  <c r="X176" i="1" s="1"/>
  <c r="V175" i="1"/>
  <c r="X175" i="1" s="1"/>
  <c r="X174" i="1"/>
  <c r="X173" i="1"/>
  <c r="V171" i="1"/>
  <c r="X171" i="1" s="1"/>
  <c r="V170" i="1"/>
  <c r="X170" i="1" s="1"/>
  <c r="V169" i="1"/>
  <c r="X169" i="1" s="1"/>
  <c r="V168" i="1"/>
  <c r="X168" i="1" s="1"/>
  <c r="V166" i="1"/>
  <c r="X166" i="1" s="1"/>
  <c r="V165" i="1"/>
  <c r="X165" i="1" s="1"/>
  <c r="X164" i="1"/>
  <c r="V163" i="1"/>
  <c r="X163" i="1" s="1"/>
  <c r="V162" i="1"/>
  <c r="X162" i="1" s="1"/>
  <c r="V160" i="1"/>
  <c r="X160" i="1" s="1"/>
  <c r="V159" i="1"/>
  <c r="X159" i="1" s="1"/>
  <c r="X157" i="1"/>
  <c r="X156" i="1"/>
  <c r="X155" i="1"/>
  <c r="V154" i="1"/>
  <c r="X154" i="1" s="1"/>
  <c r="V152" i="1"/>
  <c r="X152" i="1" s="1"/>
  <c r="V151" i="1"/>
  <c r="X151" i="1" s="1"/>
  <c r="V149" i="1"/>
  <c r="X149" i="1" s="1"/>
  <c r="X148" i="1"/>
  <c r="X147" i="1"/>
  <c r="V145" i="1"/>
  <c r="X145" i="1" s="1"/>
  <c r="V144" i="1"/>
  <c r="X144" i="1" s="1"/>
  <c r="V143" i="1"/>
  <c r="X143" i="1" s="1"/>
  <c r="V142" i="1"/>
  <c r="X142" i="1" s="1"/>
  <c r="V141" i="1"/>
  <c r="X141" i="1" s="1"/>
  <c r="V140" i="1"/>
  <c r="X140" i="1" s="1"/>
  <c r="V138" i="1"/>
  <c r="X138" i="1" s="1"/>
  <c r="V137" i="1"/>
  <c r="X137" i="1" s="1"/>
  <c r="V136" i="1"/>
  <c r="X136" i="1" s="1"/>
  <c r="V135" i="1"/>
  <c r="X135" i="1" s="1"/>
  <c r="V134" i="1"/>
  <c r="X134" i="1" s="1"/>
  <c r="V132" i="1"/>
  <c r="X132" i="1" s="1"/>
  <c r="V131" i="1"/>
  <c r="X131" i="1" s="1"/>
  <c r="V130" i="1"/>
  <c r="X130" i="1" s="1"/>
  <c r="V129" i="1"/>
  <c r="X129" i="1" s="1"/>
  <c r="V128" i="1"/>
  <c r="X128" i="1" s="1"/>
  <c r="V127" i="1"/>
  <c r="X127" i="1" s="1"/>
  <c r="V125" i="1"/>
  <c r="X125" i="1" s="1"/>
  <c r="V124" i="1"/>
  <c r="X124" i="1" s="1"/>
  <c r="V123" i="1"/>
  <c r="X123" i="1" s="1"/>
  <c r="V122" i="1"/>
  <c r="X122" i="1" s="1"/>
  <c r="V121" i="1"/>
  <c r="X121" i="1" s="1"/>
  <c r="X118" i="1"/>
  <c r="X117" i="1"/>
  <c r="X113" i="1"/>
  <c r="X112" i="1"/>
  <c r="X111" i="1"/>
  <c r="X110" i="1"/>
  <c r="X107" i="1"/>
  <c r="X105" i="1"/>
  <c r="X103" i="1"/>
  <c r="X102" i="1"/>
  <c r="X101" i="1"/>
  <c r="X100" i="1"/>
  <c r="X99" i="1"/>
  <c r="X98" i="1"/>
  <c r="X97" i="1"/>
  <c r="X96" i="1"/>
  <c r="X95" i="1"/>
  <c r="X94" i="1"/>
  <c r="X93" i="1"/>
  <c r="X92" i="1"/>
  <c r="X91" i="1"/>
  <c r="X90" i="1"/>
  <c r="X89" i="1"/>
  <c r="X87" i="1"/>
  <c r="X86" i="1"/>
  <c r="X85" i="1"/>
  <c r="X84" i="1"/>
  <c r="X83" i="1"/>
  <c r="X81" i="1"/>
  <c r="X80" i="1"/>
  <c r="X79" i="1"/>
  <c r="X78" i="1"/>
  <c r="X77" i="1"/>
  <c r="V73" i="1"/>
  <c r="X73" i="1" s="1"/>
  <c r="V72" i="1"/>
  <c r="X72" i="1" s="1"/>
  <c r="V71" i="1"/>
  <c r="X71" i="1" s="1"/>
  <c r="V70" i="1"/>
  <c r="X70" i="1" s="1"/>
  <c r="V69" i="1"/>
  <c r="X69" i="1" s="1"/>
  <c r="V68" i="1"/>
  <c r="X68" i="1" s="1"/>
  <c r="V67" i="1"/>
  <c r="X67" i="1" s="1"/>
  <c r="V66" i="1"/>
  <c r="X66" i="1" s="1"/>
  <c r="V65" i="1"/>
  <c r="X65" i="1" s="1"/>
  <c r="V64" i="1"/>
  <c r="X64" i="1" s="1"/>
  <c r="X63" i="1"/>
  <c r="X62" i="1"/>
  <c r="V59" i="1"/>
  <c r="X59" i="1" s="1"/>
  <c r="V58" i="1"/>
  <c r="X58" i="1" s="1"/>
  <c r="V57" i="1"/>
  <c r="X57" i="1" s="1"/>
  <c r="V56" i="1"/>
  <c r="X56" i="1" s="1"/>
  <c r="V55" i="1"/>
  <c r="X55" i="1" s="1"/>
  <c r="V54" i="1"/>
  <c r="X54" i="1" s="1"/>
  <c r="V50" i="1"/>
  <c r="X50" i="1" s="1"/>
  <c r="V49" i="1"/>
  <c r="X49" i="1" s="1"/>
  <c r="V48" i="1"/>
  <c r="X48" i="1" s="1"/>
  <c r="V47" i="1"/>
  <c r="X47" i="1" s="1"/>
  <c r="X46" i="1"/>
  <c r="X44" i="1"/>
  <c r="X43" i="1"/>
  <c r="X42" i="1"/>
  <c r="V41" i="1"/>
  <c r="X41" i="1" s="1"/>
  <c r="V40" i="1"/>
  <c r="X40" i="1" s="1"/>
  <c r="V39" i="1"/>
  <c r="X39" i="1" s="1"/>
  <c r="V38" i="1"/>
  <c r="X38" i="1" s="1"/>
  <c r="V37" i="1"/>
  <c r="X37" i="1" s="1"/>
  <c r="V36" i="1"/>
  <c r="X36" i="1" s="1"/>
  <c r="V35" i="1"/>
  <c r="X35" i="1" s="1"/>
  <c r="V34" i="1"/>
  <c r="X34" i="1" s="1"/>
  <c r="V33" i="1"/>
  <c r="X33" i="1" s="1"/>
  <c r="V32" i="1"/>
  <c r="X32" i="1" s="1"/>
  <c r="V31" i="1"/>
  <c r="X31" i="1" s="1"/>
  <c r="V30" i="1"/>
  <c r="X30" i="1" s="1"/>
  <c r="V29" i="1"/>
  <c r="X29" i="1" s="1"/>
  <c r="V28" i="1"/>
  <c r="X28" i="1" s="1"/>
  <c r="V27" i="1"/>
  <c r="X27" i="1" s="1"/>
  <c r="V26" i="1"/>
  <c r="X26" i="1" s="1"/>
  <c r="V25" i="1"/>
  <c r="X25" i="1" s="1"/>
  <c r="V23" i="1"/>
  <c r="X23" i="1" s="1"/>
  <c r="V22" i="1"/>
  <c r="X22" i="1" s="1"/>
  <c r="V21" i="1"/>
  <c r="X21" i="1" s="1"/>
  <c r="X19" i="1"/>
  <c r="X82" i="1" l="1"/>
  <c r="J60" i="6" l="1"/>
  <c r="K60" i="6"/>
  <c r="L60" i="6"/>
  <c r="M60" i="6"/>
  <c r="H60" i="6"/>
  <c r="I60" i="6"/>
  <c r="N6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2" authorId="0" shapeId="0" xr:uid="{0AF0F24C-053C-4720-8269-3B7B07F8D437}">
      <text>
        <r>
          <rPr>
            <b/>
            <sz val="9"/>
            <color indexed="81"/>
            <rFont val="MS P ゴシック"/>
            <family val="3"/>
            <charset val="128"/>
          </rPr>
          <t>既存ベンダでの継続更新が不可の場合は、データ抽出金額を確認の上、記載してください。
病院側から直接確認が必要でしたら、事前に連絡してください。</t>
        </r>
      </text>
    </comment>
    <comment ref="T33" authorId="0" shapeId="0" xr:uid="{CDF2266D-9B1C-46F0-AE24-653506338C4D}">
      <text>
        <r>
          <rPr>
            <b/>
            <sz val="9"/>
            <color indexed="81"/>
            <rFont val="MS P ゴシック"/>
            <family val="3"/>
            <charset val="128"/>
          </rPr>
          <t>既存ベンダでの継続更新が不可の場合は、データ抽出金額を確認の上、記載してください。
病院側から直接確認が必要でしたら、事前に連絡してください。</t>
        </r>
      </text>
    </comment>
    <comment ref="T37" authorId="0" shapeId="0" xr:uid="{6E3E36FE-5529-469F-8254-9B81887AC28A}">
      <text>
        <r>
          <rPr>
            <b/>
            <sz val="9"/>
            <color indexed="81"/>
            <rFont val="MS P ゴシック"/>
            <family val="3"/>
            <charset val="128"/>
          </rPr>
          <t>既存ベンダでの継続更新が不可の場合は、データ抽出金額を確認の上、記載してください。
病院側から直接確認が必要でしたら、事前に連絡してください。</t>
        </r>
      </text>
    </comment>
    <comment ref="T38" authorId="0" shapeId="0" xr:uid="{A44FDC05-07B8-42CB-B253-7001F86785E3}">
      <text>
        <r>
          <rPr>
            <b/>
            <sz val="9"/>
            <color indexed="81"/>
            <rFont val="MS P ゴシック"/>
            <family val="3"/>
            <charset val="128"/>
          </rPr>
          <t>既存ベンダでの継続更新が不可の場合は、データ抽出金額を確認の上、記載してください。
病院側から直接確認が必要でしたら、事前に連絡してください。</t>
        </r>
      </text>
    </comment>
    <comment ref="K52" authorId="0" shapeId="0" xr:uid="{62F8C802-7E25-4B60-8564-281CF094E796}">
      <text>
        <r>
          <rPr>
            <b/>
            <sz val="8"/>
            <color indexed="81"/>
            <rFont val="MS P ゴシック"/>
            <family val="3"/>
            <charset val="128"/>
          </rPr>
          <t>端末数＋αで今回必要な数量で見積りをお願いします。</t>
        </r>
      </text>
    </comment>
  </commentList>
</comments>
</file>

<file path=xl/sharedStrings.xml><?xml version="1.0" encoding="utf-8"?>
<sst xmlns="http://schemas.openxmlformats.org/spreadsheetml/2006/main" count="3522" uniqueCount="1233">
  <si>
    <t>蒲郡市民病院　情報提供書①（システム構成案、導入費用）</t>
    <rPh sb="0" eb="4">
      <t>ガマゴオリシミン</t>
    </rPh>
    <rPh sb="4" eb="6">
      <t>ビョウイン</t>
    </rPh>
    <rPh sb="7" eb="9">
      <t>ジョウホウ</t>
    </rPh>
    <rPh sb="9" eb="11">
      <t>テイキョウ</t>
    </rPh>
    <rPh sb="11" eb="12">
      <t>ショ</t>
    </rPh>
    <rPh sb="18" eb="20">
      <t>コウセイ</t>
    </rPh>
    <rPh sb="20" eb="21">
      <t>アン</t>
    </rPh>
    <rPh sb="22" eb="24">
      <t>ドウニュウ</t>
    </rPh>
    <rPh sb="24" eb="26">
      <t>ヒヨウ</t>
    </rPh>
    <phoneticPr fontId="2"/>
  </si>
  <si>
    <t>（様式１）</t>
    <phoneticPr fontId="2"/>
  </si>
  <si>
    <t>単位（円：税別）</t>
    <rPh sb="0" eb="2">
      <t>タンイ</t>
    </rPh>
    <rPh sb="3" eb="4">
      <t>エン</t>
    </rPh>
    <rPh sb="5" eb="7">
      <t>ゼイベツ</t>
    </rPh>
    <phoneticPr fontId="2"/>
  </si>
  <si>
    <t>№</t>
    <phoneticPr fontId="2"/>
  </si>
  <si>
    <t>契約
区分</t>
    <rPh sb="0" eb="2">
      <t>ケイヤク</t>
    </rPh>
    <rPh sb="3" eb="5">
      <t>クブン</t>
    </rPh>
    <phoneticPr fontId="2"/>
  </si>
  <si>
    <t>システム（現在）</t>
    <rPh sb="5" eb="7">
      <t>ゲンザイ</t>
    </rPh>
    <phoneticPr fontId="2"/>
  </si>
  <si>
    <t>製品名（現在）</t>
    <rPh sb="0" eb="2">
      <t>セイヒン</t>
    </rPh>
    <rPh sb="2" eb="3">
      <t>メイ</t>
    </rPh>
    <rPh sb="4" eb="6">
      <t>ゲンザイ</t>
    </rPh>
    <phoneticPr fontId="2"/>
  </si>
  <si>
    <t>製造元／販売元
（現在）</t>
    <rPh sb="0" eb="2">
      <t>セイゾウ</t>
    </rPh>
    <rPh sb="2" eb="3">
      <t>モト</t>
    </rPh>
    <rPh sb="4" eb="6">
      <t>ハンバイ</t>
    </rPh>
    <rPh sb="6" eb="7">
      <t>モト</t>
    </rPh>
    <rPh sb="9" eb="11">
      <t>ゲンザイ</t>
    </rPh>
    <phoneticPr fontId="2"/>
  </si>
  <si>
    <t>数量</t>
    <rPh sb="0" eb="2">
      <t>スウリョウ</t>
    </rPh>
    <phoneticPr fontId="2"/>
  </si>
  <si>
    <t>導入年月</t>
    <rPh sb="0" eb="2">
      <t>ドウニュウ</t>
    </rPh>
    <rPh sb="2" eb="4">
      <t>ネンゲツ</t>
    </rPh>
    <phoneticPr fontId="2"/>
  </si>
  <si>
    <t>更新
区分</t>
    <rPh sb="0" eb="2">
      <t>コウシン</t>
    </rPh>
    <rPh sb="3" eb="5">
      <t>クブン</t>
    </rPh>
    <phoneticPr fontId="2"/>
  </si>
  <si>
    <t>更新
数量</t>
    <rPh sb="0" eb="2">
      <t>コウシン</t>
    </rPh>
    <rPh sb="3" eb="5">
      <t>スウリョウ</t>
    </rPh>
    <phoneticPr fontId="2"/>
  </si>
  <si>
    <t>提案システム</t>
    <rPh sb="0" eb="2">
      <t>テイアン</t>
    </rPh>
    <phoneticPr fontId="2"/>
  </si>
  <si>
    <t>導入費用</t>
    <rPh sb="0" eb="2">
      <t>ドウニュウ</t>
    </rPh>
    <rPh sb="2" eb="4">
      <t>ヒヨウ</t>
    </rPh>
    <phoneticPr fontId="2"/>
  </si>
  <si>
    <t>備考</t>
    <rPh sb="0" eb="2">
      <t>ビコウ</t>
    </rPh>
    <phoneticPr fontId="2"/>
  </si>
  <si>
    <t>製品名</t>
    <rPh sb="0" eb="3">
      <t>セイヒンメイ</t>
    </rPh>
    <phoneticPr fontId="2"/>
  </si>
  <si>
    <t>製造元</t>
    <rPh sb="0" eb="2">
      <t>セイゾウ</t>
    </rPh>
    <rPh sb="2" eb="3">
      <t>モト</t>
    </rPh>
    <phoneticPr fontId="2"/>
  </si>
  <si>
    <t>ハードウェア
(端末等機器)</t>
    <rPh sb="8" eb="10">
      <t>タンマツ</t>
    </rPh>
    <rPh sb="10" eb="11">
      <t>ナド</t>
    </rPh>
    <rPh sb="11" eb="13">
      <t>キキ</t>
    </rPh>
    <phoneticPr fontId="2"/>
  </si>
  <si>
    <t>ソフトウェア</t>
  </si>
  <si>
    <t>機器接続
(機器側含む)</t>
    <rPh sb="0" eb="2">
      <t>キキ</t>
    </rPh>
    <rPh sb="2" eb="4">
      <t>セツゾク</t>
    </rPh>
    <rPh sb="6" eb="8">
      <t>キキ</t>
    </rPh>
    <rPh sb="8" eb="9">
      <t>ガワ</t>
    </rPh>
    <rPh sb="9" eb="10">
      <t>フク</t>
    </rPh>
    <phoneticPr fontId="2"/>
  </si>
  <si>
    <t>データ出力</t>
    <rPh sb="3" eb="5">
      <t>シュツリョク</t>
    </rPh>
    <phoneticPr fontId="2"/>
  </si>
  <si>
    <t>データ移入</t>
    <rPh sb="3" eb="5">
      <t>イニュウ</t>
    </rPh>
    <phoneticPr fontId="2"/>
  </si>
  <si>
    <t>合計</t>
    <rPh sb="0" eb="2">
      <t>ゴウケイ</t>
    </rPh>
    <phoneticPr fontId="2"/>
  </si>
  <si>
    <t>カスタマイズ
オプション</t>
    <phoneticPr fontId="2"/>
  </si>
  <si>
    <t>一括</t>
    <rPh sb="0" eb="2">
      <t>イッカツ</t>
    </rPh>
    <phoneticPr fontId="2"/>
  </si>
  <si>
    <t>電子カルテシステム</t>
    <rPh sb="0" eb="2">
      <t>デンシ</t>
    </rPh>
    <phoneticPr fontId="2"/>
  </si>
  <si>
    <t>患者管理機能</t>
    <rPh sb="0" eb="2">
      <t>カンジャ</t>
    </rPh>
    <rPh sb="2" eb="4">
      <t>カンリ</t>
    </rPh>
    <rPh sb="4" eb="6">
      <t>キノウ</t>
    </rPh>
    <phoneticPr fontId="2"/>
  </si>
  <si>
    <t>NeoChart</t>
    <phoneticPr fontId="2"/>
  </si>
  <si>
    <t>ctc</t>
    <phoneticPr fontId="2"/>
  </si>
  <si>
    <t>更新</t>
    <rPh sb="0" eb="2">
      <t>コウシン</t>
    </rPh>
    <phoneticPr fontId="2"/>
  </si>
  <si>
    <t>一式</t>
    <rPh sb="0" eb="2">
      <t>イッシキ</t>
    </rPh>
    <phoneticPr fontId="2"/>
  </si>
  <si>
    <t>様式２に入力</t>
    <rPh sb="0" eb="2">
      <t>ヨウシキ</t>
    </rPh>
    <rPh sb="4" eb="6">
      <t>ニュウリョク</t>
    </rPh>
    <phoneticPr fontId="2"/>
  </si>
  <si>
    <t>病院側で抽出可能</t>
    <rPh sb="0" eb="3">
      <t>ビョウインガワ</t>
    </rPh>
    <rPh sb="4" eb="6">
      <t>チュウシュツ</t>
    </rPh>
    <rPh sb="6" eb="8">
      <t>カノウ</t>
    </rPh>
    <phoneticPr fontId="2"/>
  </si>
  <si>
    <t>カルテ記載機能</t>
    <rPh sb="3" eb="5">
      <t>キサイ</t>
    </rPh>
    <phoneticPr fontId="2"/>
  </si>
  <si>
    <t>オーダリング機能</t>
    <phoneticPr fontId="2"/>
  </si>
  <si>
    <t>看護業務支援機能</t>
    <phoneticPr fontId="2"/>
  </si>
  <si>
    <t>クリニカルパス機能</t>
    <rPh sb="7" eb="9">
      <t>キノウ</t>
    </rPh>
    <phoneticPr fontId="2"/>
  </si>
  <si>
    <t>レジメン機能</t>
    <rPh sb="4" eb="6">
      <t>キノウ</t>
    </rPh>
    <phoneticPr fontId="2"/>
  </si>
  <si>
    <t>チーム医療機能</t>
    <rPh sb="3" eb="5">
      <t>イリョウ</t>
    </rPh>
    <rPh sb="5" eb="7">
      <t>キノウ</t>
    </rPh>
    <phoneticPr fontId="2"/>
  </si>
  <si>
    <t>マスタメンテナンス機能</t>
    <rPh sb="9" eb="11">
      <t>キノウ</t>
    </rPh>
    <phoneticPr fontId="2"/>
  </si>
  <si>
    <t>一括</t>
    <phoneticPr fontId="2"/>
  </si>
  <si>
    <t>電子カルテシステム
※国の政策対応（医療DX対応）</t>
    <rPh sb="0" eb="2">
      <t>デンシ</t>
    </rPh>
    <rPh sb="11" eb="12">
      <t>クニ</t>
    </rPh>
    <rPh sb="13" eb="15">
      <t>セイサク</t>
    </rPh>
    <rPh sb="15" eb="17">
      <t>タイオウ</t>
    </rPh>
    <rPh sb="18" eb="20">
      <t>イリョウ</t>
    </rPh>
    <rPh sb="22" eb="24">
      <t>タイオウ</t>
    </rPh>
    <phoneticPr fontId="2"/>
  </si>
  <si>
    <t>－</t>
    <phoneticPr fontId="2"/>
  </si>
  <si>
    <t>－</t>
  </si>
  <si>
    <t>新規</t>
    <rPh sb="0" eb="2">
      <t>シンキ</t>
    </rPh>
    <phoneticPr fontId="2"/>
  </si>
  <si>
    <t>電子カルテ情報共有サービス</t>
    <rPh sb="0" eb="2">
      <t>デンシ</t>
    </rPh>
    <rPh sb="5" eb="9">
      <t>ジョウホウキョウユウ</t>
    </rPh>
    <phoneticPr fontId="2"/>
  </si>
  <si>
    <t>現時点での想定金額で構いません。</t>
    <rPh sb="0" eb="3">
      <t>ゲンジテン</t>
    </rPh>
    <rPh sb="5" eb="7">
      <t>ソウテイ</t>
    </rPh>
    <rPh sb="7" eb="9">
      <t>キンガク</t>
    </rPh>
    <rPh sb="10" eb="11">
      <t>カマ</t>
    </rPh>
    <phoneticPr fontId="2"/>
  </si>
  <si>
    <t>電子カルテモバイルシステム</t>
    <rPh sb="0" eb="2">
      <t>デンシ</t>
    </rPh>
    <phoneticPr fontId="2"/>
  </si>
  <si>
    <t>NeoChart-Moble</t>
    <phoneticPr fontId="2"/>
  </si>
  <si>
    <t>様式２に入力</t>
    <phoneticPr fontId="2"/>
  </si>
  <si>
    <t>参照カルテシステム</t>
    <rPh sb="0" eb="2">
      <t>サンショウ</t>
    </rPh>
    <phoneticPr fontId="2"/>
  </si>
  <si>
    <t>参照カルテ</t>
    <rPh sb="0" eb="2">
      <t>サンショウ</t>
    </rPh>
    <phoneticPr fontId="2"/>
  </si>
  <si>
    <t>旧電子カルテの参照カルテ</t>
    <rPh sb="0" eb="1">
      <t>キュウ</t>
    </rPh>
    <rPh sb="1" eb="3">
      <t>デンシ</t>
    </rPh>
    <rPh sb="7" eb="9">
      <t>サンショウ</t>
    </rPh>
    <phoneticPr fontId="2"/>
  </si>
  <si>
    <t>旧富士通GX</t>
    <rPh sb="0" eb="1">
      <t>キュウ</t>
    </rPh>
    <rPh sb="1" eb="4">
      <t>フジツウ</t>
    </rPh>
    <phoneticPr fontId="2"/>
  </si>
  <si>
    <t>富士通Japan</t>
    <rPh sb="0" eb="3">
      <t>フジツウ</t>
    </rPh>
    <phoneticPr fontId="2"/>
  </si>
  <si>
    <t>対応方法を提案（既存を残す場合も含め）</t>
    <rPh sb="0" eb="2">
      <t>タイオウ</t>
    </rPh>
    <rPh sb="2" eb="4">
      <t>ホウホウ</t>
    </rPh>
    <rPh sb="5" eb="7">
      <t>テイアン</t>
    </rPh>
    <rPh sb="8" eb="10">
      <t>キゾン</t>
    </rPh>
    <rPh sb="11" eb="12">
      <t>ノコ</t>
    </rPh>
    <rPh sb="13" eb="15">
      <t>バアイ</t>
    </rPh>
    <rPh sb="16" eb="17">
      <t>フク</t>
    </rPh>
    <phoneticPr fontId="2"/>
  </si>
  <si>
    <t>JUSTDWH</t>
    <phoneticPr fontId="2"/>
  </si>
  <si>
    <t>JUSTSYSTEM</t>
    <phoneticPr fontId="2"/>
  </si>
  <si>
    <t>再来受付システム</t>
    <rPh sb="0" eb="2">
      <t>サイライ</t>
    </rPh>
    <rPh sb="2" eb="4">
      <t>ウケツケ</t>
    </rPh>
    <phoneticPr fontId="2"/>
  </si>
  <si>
    <t>再来受付システム</t>
    <phoneticPr fontId="2"/>
  </si>
  <si>
    <t>USEN-ALMEX</t>
    <phoneticPr fontId="2"/>
  </si>
  <si>
    <t>再来受付機</t>
    <rPh sb="0" eb="2">
      <t>サイライ</t>
    </rPh>
    <rPh sb="2" eb="4">
      <t>ウケツケ</t>
    </rPh>
    <rPh sb="4" eb="5">
      <t>キ</t>
    </rPh>
    <phoneticPr fontId="2"/>
  </si>
  <si>
    <t>APS-3300L</t>
    <phoneticPr fontId="2"/>
  </si>
  <si>
    <t>外来情報システム</t>
    <rPh sb="0" eb="2">
      <t>ガイライ</t>
    </rPh>
    <rPh sb="2" eb="4">
      <t>ジョウホウ</t>
    </rPh>
    <phoneticPr fontId="2"/>
  </si>
  <si>
    <t>電子カルテ機能</t>
    <rPh sb="0" eb="2">
      <t>デンシ</t>
    </rPh>
    <rPh sb="5" eb="7">
      <t>キノウ</t>
    </rPh>
    <phoneticPr fontId="2"/>
  </si>
  <si>
    <t>電子カルテ側の機能</t>
    <rPh sb="0" eb="2">
      <t>デンシ</t>
    </rPh>
    <rPh sb="5" eb="6">
      <t>ガワ</t>
    </rPh>
    <rPh sb="7" eb="9">
      <t>キノウ</t>
    </rPh>
    <phoneticPr fontId="2"/>
  </si>
  <si>
    <t>病院側で出力可能</t>
    <rPh sb="0" eb="3">
      <t>ビョウインガワ</t>
    </rPh>
    <rPh sb="4" eb="6">
      <t>シュツリョク</t>
    </rPh>
    <rPh sb="6" eb="8">
      <t>カノウ</t>
    </rPh>
    <phoneticPr fontId="2"/>
  </si>
  <si>
    <t>診察待ち表示システム</t>
    <rPh sb="0" eb="2">
      <t>シンサツ</t>
    </rPh>
    <rPh sb="2" eb="3">
      <t>マ</t>
    </rPh>
    <rPh sb="4" eb="6">
      <t>ヒョウジ</t>
    </rPh>
    <phoneticPr fontId="2"/>
  </si>
  <si>
    <t>診察案内表示システム
※表示盤含む</t>
    <rPh sb="0" eb="2">
      <t>シンサツ</t>
    </rPh>
    <rPh sb="2" eb="4">
      <t>アンナイ</t>
    </rPh>
    <rPh sb="4" eb="6">
      <t>ヒョウジ</t>
    </rPh>
    <rPh sb="12" eb="15">
      <t>ヒョウジバン</t>
    </rPh>
    <rPh sb="15" eb="16">
      <t>フク</t>
    </rPh>
    <phoneticPr fontId="2"/>
  </si>
  <si>
    <t>診察待ち呼び出しシステム</t>
    <rPh sb="0" eb="2">
      <t>シンサツ</t>
    </rPh>
    <rPh sb="2" eb="3">
      <t>マ</t>
    </rPh>
    <rPh sb="4" eb="5">
      <t>ヨ</t>
    </rPh>
    <rPh sb="6" eb="7">
      <t>ダ</t>
    </rPh>
    <phoneticPr fontId="2"/>
  </si>
  <si>
    <t>Twilio</t>
    <phoneticPr fontId="2"/>
  </si>
  <si>
    <t>同様のサービスでの提案も可</t>
    <rPh sb="0" eb="2">
      <t>ドウヨウ</t>
    </rPh>
    <rPh sb="9" eb="11">
      <t>テイアン</t>
    </rPh>
    <rPh sb="12" eb="13">
      <t>カ</t>
    </rPh>
    <phoneticPr fontId="2"/>
  </si>
  <si>
    <t>一括</t>
  </si>
  <si>
    <t>医事会計システム</t>
    <rPh sb="0" eb="2">
      <t>イジ</t>
    </rPh>
    <rPh sb="2" eb="4">
      <t>カイケイ</t>
    </rPh>
    <phoneticPr fontId="2"/>
  </si>
  <si>
    <t>HOPE/X-W</t>
    <phoneticPr fontId="2"/>
  </si>
  <si>
    <t>既存ベンダの継続更新(最新バージョン)を希望</t>
    <rPh sb="0" eb="2">
      <t>キゾン</t>
    </rPh>
    <rPh sb="6" eb="10">
      <t>ケイゾクコウシン</t>
    </rPh>
    <rPh sb="11" eb="13">
      <t>サイシン</t>
    </rPh>
    <rPh sb="20" eb="22">
      <t>キボウ</t>
    </rPh>
    <phoneticPr fontId="2"/>
  </si>
  <si>
    <t>診療費後払いシステム
（らくらく会計オプション）</t>
    <rPh sb="0" eb="3">
      <t>シンリョウヒ</t>
    </rPh>
    <rPh sb="3" eb="5">
      <t>アトバラ</t>
    </rPh>
    <rPh sb="16" eb="18">
      <t>カイケイ</t>
    </rPh>
    <phoneticPr fontId="2"/>
  </si>
  <si>
    <t>診察券発行機</t>
    <rPh sb="0" eb="3">
      <t>シンサツケン</t>
    </rPh>
    <rPh sb="3" eb="6">
      <t>ハッコウキ</t>
    </rPh>
    <phoneticPr fontId="2"/>
  </si>
  <si>
    <t>DP-3000A</t>
    <phoneticPr fontId="2"/>
  </si>
  <si>
    <t>ドットウェル</t>
    <phoneticPr fontId="2"/>
  </si>
  <si>
    <t>自動精算機（2026年度導入予定）</t>
    <rPh sb="0" eb="2">
      <t>ジドウ</t>
    </rPh>
    <rPh sb="2" eb="4">
      <t>セイサン</t>
    </rPh>
    <rPh sb="4" eb="5">
      <t>キ</t>
    </rPh>
    <rPh sb="10" eb="12">
      <t>ネンド</t>
    </rPh>
    <rPh sb="12" eb="14">
      <t>ドウニュウ</t>
    </rPh>
    <rPh sb="14" eb="16">
      <t>ヨテイ</t>
    </rPh>
    <phoneticPr fontId="2"/>
  </si>
  <si>
    <t>2026年度中に決定</t>
    <rPh sb="4" eb="7">
      <t>ネンドチュウ</t>
    </rPh>
    <rPh sb="8" eb="10">
      <t>ケッテイ</t>
    </rPh>
    <phoneticPr fontId="2"/>
  </si>
  <si>
    <t>2026年度</t>
    <rPh sb="4" eb="6">
      <t>ネンド</t>
    </rPh>
    <phoneticPr fontId="2"/>
  </si>
  <si>
    <t>継続</t>
    <rPh sb="0" eb="2">
      <t>ケイゾク</t>
    </rPh>
    <phoneticPr fontId="2"/>
  </si>
  <si>
    <t>2026年度中に導入予定</t>
    <rPh sb="4" eb="6">
      <t>ネンド</t>
    </rPh>
    <rPh sb="6" eb="12">
      <t>チュウニドウニュウヨテイ</t>
    </rPh>
    <phoneticPr fontId="2"/>
  </si>
  <si>
    <t>POSレジ（2026年度導入予定）</t>
    <rPh sb="10" eb="12">
      <t>ネンド</t>
    </rPh>
    <rPh sb="12" eb="14">
      <t>ドウニュウ</t>
    </rPh>
    <rPh sb="14" eb="16">
      <t>ヨテイ</t>
    </rPh>
    <phoneticPr fontId="2"/>
  </si>
  <si>
    <t>債権管理システム</t>
    <rPh sb="0" eb="2">
      <t>サイケン</t>
    </rPh>
    <rPh sb="2" eb="4">
      <t>カンリ</t>
    </rPh>
    <phoneticPr fontId="2"/>
  </si>
  <si>
    <t>HOPE/債権管理</t>
    <phoneticPr fontId="2"/>
  </si>
  <si>
    <t>医事会計システムと同様</t>
    <rPh sb="0" eb="4">
      <t>イジカイケイ</t>
    </rPh>
    <rPh sb="9" eb="11">
      <t>ドウヨウ</t>
    </rPh>
    <phoneticPr fontId="2"/>
  </si>
  <si>
    <t>HOPE DWH</t>
    <phoneticPr fontId="2"/>
  </si>
  <si>
    <t>未収金管理システム（2026年度導入予定）</t>
    <rPh sb="0" eb="5">
      <t>ミシュウキンカンリ</t>
    </rPh>
    <phoneticPr fontId="2"/>
  </si>
  <si>
    <t>一式</t>
    <phoneticPr fontId="2"/>
  </si>
  <si>
    <t>レセプトチェックシステム</t>
    <phoneticPr fontId="2"/>
  </si>
  <si>
    <t>マイティーチェッカー</t>
    <phoneticPr fontId="2"/>
  </si>
  <si>
    <t>エーアイエス</t>
    <phoneticPr fontId="2"/>
  </si>
  <si>
    <t>部署</t>
  </si>
  <si>
    <t>レセプトチェックシステム（医事業務委託業者導入）</t>
    <rPh sb="13" eb="17">
      <t>イジギョウム</t>
    </rPh>
    <rPh sb="17" eb="19">
      <t>イタク</t>
    </rPh>
    <rPh sb="19" eb="21">
      <t>ギョウシャ</t>
    </rPh>
    <rPh sb="21" eb="23">
      <t>ドウニュウ</t>
    </rPh>
    <phoneticPr fontId="2"/>
  </si>
  <si>
    <t>べてらん君</t>
    <rPh sb="4" eb="5">
      <t>クン</t>
    </rPh>
    <phoneticPr fontId="2"/>
  </si>
  <si>
    <t>日立ヘルスケアシステムズ</t>
    <rPh sb="0" eb="2">
      <t>ヒタチ</t>
    </rPh>
    <phoneticPr fontId="2"/>
  </si>
  <si>
    <t>医事業務委託業者導入</t>
    <rPh sb="0" eb="2">
      <t>イジ</t>
    </rPh>
    <rPh sb="2" eb="4">
      <t>ギョウム</t>
    </rPh>
    <rPh sb="4" eb="6">
      <t>イタク</t>
    </rPh>
    <rPh sb="6" eb="8">
      <t>ギョウシャ</t>
    </rPh>
    <rPh sb="8" eb="10">
      <t>ドウニュウ</t>
    </rPh>
    <phoneticPr fontId="2"/>
  </si>
  <si>
    <t>紹介患者管理（紹介状／返書）</t>
    <rPh sb="0" eb="2">
      <t>ショウカイ</t>
    </rPh>
    <rPh sb="2" eb="4">
      <t>カンジャ</t>
    </rPh>
    <rPh sb="4" eb="6">
      <t>カンリ</t>
    </rPh>
    <rPh sb="7" eb="10">
      <t>ショウカイジョウ</t>
    </rPh>
    <rPh sb="11" eb="13">
      <t>ヘンショ</t>
    </rPh>
    <phoneticPr fontId="2"/>
  </si>
  <si>
    <t>医療相談、退院支援</t>
    <rPh sb="0" eb="4">
      <t>イリョウソウダン</t>
    </rPh>
    <rPh sb="5" eb="7">
      <t>タイイン</t>
    </rPh>
    <rPh sb="7" eb="9">
      <t>シエン</t>
    </rPh>
    <phoneticPr fontId="2"/>
  </si>
  <si>
    <t>地域医療連携システム</t>
    <rPh sb="0" eb="6">
      <t>チイキイリョウレンケイ</t>
    </rPh>
    <phoneticPr fontId="2"/>
  </si>
  <si>
    <t>ctcEHR+</t>
    <phoneticPr fontId="2"/>
  </si>
  <si>
    <t>がまっと！</t>
    <phoneticPr fontId="2"/>
  </si>
  <si>
    <t>MINET</t>
    <phoneticPr fontId="2"/>
  </si>
  <si>
    <t>個別</t>
  </si>
  <si>
    <t>ウイルス対策ソフト</t>
    <phoneticPr fontId="2"/>
  </si>
  <si>
    <t>ウイルスバスターCorp</t>
    <phoneticPr fontId="2"/>
  </si>
  <si>
    <t>トレンドマイクロ</t>
    <phoneticPr fontId="2"/>
  </si>
  <si>
    <t>個別</t>
    <rPh sb="0" eb="2">
      <t>コベツ</t>
    </rPh>
    <phoneticPr fontId="2"/>
  </si>
  <si>
    <t>トレンドマイクロ</t>
  </si>
  <si>
    <t>辞書、医学辞書</t>
    <rPh sb="0" eb="2">
      <t>ジショ</t>
    </rPh>
    <rPh sb="3" eb="5">
      <t>イガク</t>
    </rPh>
    <rPh sb="5" eb="7">
      <t>ジショ</t>
    </rPh>
    <phoneticPr fontId="2"/>
  </si>
  <si>
    <t>ATOK Medical
医療辞書 for ATOK</t>
    <rPh sb="13" eb="15">
      <t>イリョウ</t>
    </rPh>
    <rPh sb="15" eb="17">
      <t>ジショ</t>
    </rPh>
    <phoneticPr fontId="2"/>
  </si>
  <si>
    <t>MS Office Professional</t>
    <phoneticPr fontId="2"/>
  </si>
  <si>
    <t>Microsoft</t>
    <phoneticPr fontId="2"/>
  </si>
  <si>
    <t>ファイルメーカー</t>
    <phoneticPr fontId="2"/>
  </si>
  <si>
    <t>FileMaker</t>
    <phoneticPr fontId="2"/>
  </si>
  <si>
    <t>クラリス</t>
    <phoneticPr fontId="2"/>
  </si>
  <si>
    <t>検討</t>
    <rPh sb="0" eb="2">
      <t>ケントウ</t>
    </rPh>
    <phoneticPr fontId="2"/>
  </si>
  <si>
    <t>必要数</t>
    <rPh sb="0" eb="3">
      <t>ヒツヨウスウ</t>
    </rPh>
    <phoneticPr fontId="2"/>
  </si>
  <si>
    <t>タイムサーバ</t>
    <phoneticPr fontId="2"/>
  </si>
  <si>
    <t>シチズン</t>
    <phoneticPr fontId="2"/>
  </si>
  <si>
    <t>BCP対策バックアップ</t>
    <rPh sb="3" eb="5">
      <t>タイサク</t>
    </rPh>
    <phoneticPr fontId="2"/>
  </si>
  <si>
    <t>Veeam</t>
    <phoneticPr fontId="2"/>
  </si>
  <si>
    <t>全体</t>
    <rPh sb="0" eb="2">
      <t>ゼンタイ</t>
    </rPh>
    <phoneticPr fontId="2"/>
  </si>
  <si>
    <t>グループウェア</t>
    <phoneticPr fontId="2"/>
  </si>
  <si>
    <t>MyWeb</t>
    <phoneticPr fontId="2"/>
  </si>
  <si>
    <t>ソフテック</t>
    <phoneticPr fontId="2"/>
  </si>
  <si>
    <t>HOPE/インシデントレポートシステム</t>
    <phoneticPr fontId="2"/>
  </si>
  <si>
    <t>SmartRiskManager</t>
    <phoneticPr fontId="2"/>
  </si>
  <si>
    <t>テクニカルイン長野</t>
    <phoneticPr fontId="2"/>
  </si>
  <si>
    <t>e-Riskn</t>
    <phoneticPr fontId="2"/>
  </si>
  <si>
    <t>南日本情報処理センター</t>
    <phoneticPr fontId="2"/>
  </si>
  <si>
    <t>ファントルくん</t>
    <phoneticPr fontId="2"/>
  </si>
  <si>
    <t>メディシステムソリューションズ</t>
    <phoneticPr fontId="2"/>
  </si>
  <si>
    <t>HOPE/瞬快</t>
  </si>
  <si>
    <t>瞬快＋Portshutter、または
電子カルテ側提案機能</t>
    <rPh sb="0" eb="2">
      <t>シュンカイ</t>
    </rPh>
    <rPh sb="19" eb="21">
      <t>デンシ</t>
    </rPh>
    <rPh sb="24" eb="25">
      <t>ガワ</t>
    </rPh>
    <rPh sb="25" eb="27">
      <t>テイアン</t>
    </rPh>
    <rPh sb="27" eb="29">
      <t>キノウ</t>
    </rPh>
    <phoneticPr fontId="2"/>
  </si>
  <si>
    <t>電子カルテ側で対応</t>
    <rPh sb="0" eb="2">
      <t>デンシ</t>
    </rPh>
    <rPh sb="5" eb="6">
      <t>ガワ</t>
    </rPh>
    <rPh sb="7" eb="9">
      <t>タイオウ</t>
    </rPh>
    <phoneticPr fontId="2"/>
  </si>
  <si>
    <t>SKYSEA</t>
    <phoneticPr fontId="2"/>
  </si>
  <si>
    <t>Sky</t>
    <phoneticPr fontId="2"/>
  </si>
  <si>
    <t>以下のオプションはそれぞれ金額を記載してください。
・フロアレイアウト表示：
・IT機器障害管理支援：
・端末機故障時入替：
・業務端末利用履歴管理：
・持込端末管理：
・電子カルテシステム連携：
・システム稼働監視
・サーバ監視：
・画面操作録画：
・端末機異常通知：
・MDM：</t>
    <rPh sb="0" eb="2">
      <t>イカ</t>
    </rPh>
    <rPh sb="13" eb="15">
      <t>キンガク</t>
    </rPh>
    <rPh sb="16" eb="18">
      <t>キサイ</t>
    </rPh>
    <rPh sb="35" eb="37">
      <t>ヒョウジ</t>
    </rPh>
    <rPh sb="42" eb="44">
      <t>キキ</t>
    </rPh>
    <rPh sb="44" eb="46">
      <t>ショウガイ</t>
    </rPh>
    <rPh sb="46" eb="48">
      <t>カンリ</t>
    </rPh>
    <rPh sb="48" eb="50">
      <t>シエン</t>
    </rPh>
    <rPh sb="53" eb="55">
      <t>タンマツ</t>
    </rPh>
    <rPh sb="55" eb="56">
      <t>キ</t>
    </rPh>
    <rPh sb="56" eb="58">
      <t>コショウ</t>
    </rPh>
    <rPh sb="58" eb="59">
      <t>ジ</t>
    </rPh>
    <rPh sb="59" eb="61">
      <t>イレカ</t>
    </rPh>
    <rPh sb="64" eb="68">
      <t>ギョウムタンマツ</t>
    </rPh>
    <rPh sb="68" eb="70">
      <t>リヨウ</t>
    </rPh>
    <rPh sb="70" eb="72">
      <t>リレキ</t>
    </rPh>
    <rPh sb="72" eb="74">
      <t>カンリ</t>
    </rPh>
    <rPh sb="77" eb="81">
      <t>モチコミタンマツ</t>
    </rPh>
    <rPh sb="81" eb="83">
      <t>カンリ</t>
    </rPh>
    <rPh sb="86" eb="88">
      <t>デンシ</t>
    </rPh>
    <rPh sb="95" eb="97">
      <t>レンケイ</t>
    </rPh>
    <rPh sb="104" eb="106">
      <t>カドウ</t>
    </rPh>
    <rPh sb="106" eb="108">
      <t>カンシ</t>
    </rPh>
    <rPh sb="113" eb="115">
      <t>カンシ</t>
    </rPh>
    <rPh sb="118" eb="120">
      <t>ガメン</t>
    </rPh>
    <rPh sb="120" eb="122">
      <t>ソウサ</t>
    </rPh>
    <rPh sb="122" eb="124">
      <t>ロクガ</t>
    </rPh>
    <rPh sb="127" eb="130">
      <t>タンマツキ</t>
    </rPh>
    <rPh sb="130" eb="132">
      <t>イジョウ</t>
    </rPh>
    <rPh sb="132" eb="134">
      <t>ツウチ</t>
    </rPh>
    <phoneticPr fontId="2"/>
  </si>
  <si>
    <t>※上記以外で提案（あれば）</t>
    <rPh sb="1" eb="5">
      <t>ジョウキイガイ</t>
    </rPh>
    <rPh sb="6" eb="8">
      <t>テイアン</t>
    </rPh>
    <phoneticPr fontId="2"/>
  </si>
  <si>
    <t>ネットワーク監視システム（※ネットワーク側で調達）</t>
    <rPh sb="6" eb="8">
      <t>カンシ</t>
    </rPh>
    <rPh sb="20" eb="21">
      <t>ガワ</t>
    </rPh>
    <rPh sb="22" eb="24">
      <t>チョウタツ</t>
    </rPh>
    <phoneticPr fontId="2"/>
  </si>
  <si>
    <t>AirWave</t>
    <phoneticPr fontId="2"/>
  </si>
  <si>
    <t>aruba</t>
    <phoneticPr fontId="2"/>
  </si>
  <si>
    <t>除外</t>
    <rPh sb="0" eb="2">
      <t>ジョガイ</t>
    </rPh>
    <phoneticPr fontId="2"/>
  </si>
  <si>
    <t>※ネットワーク側で調達（見積対象外）</t>
    <phoneticPr fontId="2"/>
  </si>
  <si>
    <t>電子署名システム</t>
    <rPh sb="0" eb="4">
      <t>デンシショメイ</t>
    </rPh>
    <phoneticPr fontId="2"/>
  </si>
  <si>
    <t>eviDemon</t>
    <phoneticPr fontId="2"/>
  </si>
  <si>
    <t>セイコーソリューションズ</t>
    <phoneticPr fontId="2"/>
  </si>
  <si>
    <t>電子問診票システム</t>
    <rPh sb="0" eb="5">
      <t>デンシモンシンヒョウ</t>
    </rPh>
    <phoneticPr fontId="2"/>
  </si>
  <si>
    <t>今日の問診票</t>
    <phoneticPr fontId="2"/>
  </si>
  <si>
    <t>プレシジョン</t>
    <phoneticPr fontId="2"/>
  </si>
  <si>
    <t>総合監視システム</t>
    <rPh sb="0" eb="4">
      <t>ソウゴウカンシ</t>
    </rPh>
    <phoneticPr fontId="2"/>
  </si>
  <si>
    <t>Zabbix</t>
    <phoneticPr fontId="2"/>
  </si>
  <si>
    <t>Zabbix Japan</t>
    <phoneticPr fontId="2"/>
  </si>
  <si>
    <t>総合医療データベース</t>
    <rPh sb="0" eb="2">
      <t>ソウゴウ</t>
    </rPh>
    <rPh sb="2" eb="4">
      <t>イリョウ</t>
    </rPh>
    <phoneticPr fontId="2"/>
  </si>
  <si>
    <t>今日の診療 プレミアムイントラネット版</t>
    <phoneticPr fontId="2"/>
  </si>
  <si>
    <t>医学書院</t>
    <rPh sb="0" eb="4">
      <t>イガクショイン</t>
    </rPh>
    <phoneticPr fontId="2"/>
  </si>
  <si>
    <t>薬剤部門</t>
    <rPh sb="0" eb="2">
      <t>ヤクザイ</t>
    </rPh>
    <rPh sb="2" eb="4">
      <t>ブモン</t>
    </rPh>
    <phoneticPr fontId="2"/>
  </si>
  <si>
    <t>薬局業務支援システム</t>
    <rPh sb="0" eb="2">
      <t>ヤッキョク</t>
    </rPh>
    <rPh sb="2" eb="4">
      <t>ギョウム</t>
    </rPh>
    <rPh sb="4" eb="6">
      <t>シエン</t>
    </rPh>
    <phoneticPr fontId="2"/>
  </si>
  <si>
    <t>調剤業務支援システム</t>
  </si>
  <si>
    <t>YUNiCOM GX</t>
    <phoneticPr fontId="2"/>
  </si>
  <si>
    <t>ユヤマ</t>
    <phoneticPr fontId="2"/>
  </si>
  <si>
    <t>更新</t>
    <phoneticPr fontId="2"/>
  </si>
  <si>
    <t>病棟業務支援システム</t>
    <rPh sb="0" eb="2">
      <t>ビョウトウ</t>
    </rPh>
    <rPh sb="2" eb="4">
      <t>ギョウム</t>
    </rPh>
    <rPh sb="4" eb="6">
      <t>シエン</t>
    </rPh>
    <phoneticPr fontId="2"/>
  </si>
  <si>
    <t>Pharma Road-GX</t>
    <phoneticPr fontId="2"/>
  </si>
  <si>
    <t>MDBANK</t>
    <phoneticPr fontId="2"/>
  </si>
  <si>
    <t>MDMASTER</t>
    <phoneticPr fontId="2"/>
  </si>
  <si>
    <t>薬剤情報検索システム</t>
    <rPh sb="4" eb="6">
      <t>ケンサク</t>
    </rPh>
    <phoneticPr fontId="2"/>
  </si>
  <si>
    <t>MDVIEW</t>
    <phoneticPr fontId="2"/>
  </si>
  <si>
    <t>持参薬鑑別システム</t>
    <rPh sb="0" eb="2">
      <t>ジサン</t>
    </rPh>
    <rPh sb="2" eb="3">
      <t>ヤク</t>
    </rPh>
    <rPh sb="3" eb="5">
      <t>カンベツ</t>
    </rPh>
    <phoneticPr fontId="2"/>
  </si>
  <si>
    <t>WEB持参薬鑑別システム</t>
    <rPh sb="3" eb="5">
      <t>ジサン</t>
    </rPh>
    <rPh sb="5" eb="6">
      <t>ヤク</t>
    </rPh>
    <rPh sb="6" eb="8">
      <t>カンベツ</t>
    </rPh>
    <phoneticPr fontId="2"/>
  </si>
  <si>
    <t>血液製剤管理システム</t>
    <phoneticPr fontId="2"/>
  </si>
  <si>
    <t>一式</t>
  </si>
  <si>
    <t>麻薬管理システム</t>
    <phoneticPr fontId="2"/>
  </si>
  <si>
    <t>薬剤管理システム</t>
    <phoneticPr fontId="2"/>
  </si>
  <si>
    <t>MELS</t>
    <phoneticPr fontId="2"/>
  </si>
  <si>
    <t>薬待ち表示システム</t>
    <rPh sb="0" eb="1">
      <t>クスリ</t>
    </rPh>
    <rPh sb="1" eb="2">
      <t>マ</t>
    </rPh>
    <rPh sb="3" eb="5">
      <t>ヒョウジ</t>
    </rPh>
    <phoneticPr fontId="2"/>
  </si>
  <si>
    <t>投薬表示システム</t>
    <phoneticPr fontId="2"/>
  </si>
  <si>
    <t>各種機器（分包機等）接続</t>
    <rPh sb="0" eb="2">
      <t>カクシュ</t>
    </rPh>
    <rPh sb="2" eb="4">
      <t>キキ</t>
    </rPh>
    <rPh sb="5" eb="8">
      <t>ブンポウキ</t>
    </rPh>
    <rPh sb="8" eb="9">
      <t>トウ</t>
    </rPh>
    <phoneticPr fontId="2"/>
  </si>
  <si>
    <t>アンプルピッカー接続</t>
    <phoneticPr fontId="2"/>
  </si>
  <si>
    <t>服薬指導記録</t>
    <rPh sb="0" eb="2">
      <t>フクヤク</t>
    </rPh>
    <rPh sb="2" eb="4">
      <t>シドウ</t>
    </rPh>
    <rPh sb="4" eb="6">
      <t>キロク</t>
    </rPh>
    <phoneticPr fontId="2"/>
  </si>
  <si>
    <t>電子カルテ側の機能（文書）</t>
    <rPh sb="0" eb="1">
      <t>デンシ</t>
    </rPh>
    <rPh sb="5" eb="6">
      <t>ガワ</t>
    </rPh>
    <rPh sb="7" eb="9">
      <t>キノウ</t>
    </rPh>
    <rPh sb="10" eb="12">
      <t>ブンショ</t>
    </rPh>
    <phoneticPr fontId="2"/>
  </si>
  <si>
    <t>臨床検査部門</t>
    <rPh sb="0" eb="2">
      <t>リンショウ</t>
    </rPh>
    <rPh sb="2" eb="4">
      <t>ケンサ</t>
    </rPh>
    <rPh sb="4" eb="6">
      <t>ブモン</t>
    </rPh>
    <phoneticPr fontId="2"/>
  </si>
  <si>
    <t>検体検査システム（関連システム）</t>
    <rPh sb="0" eb="2">
      <t>ケンタイ</t>
    </rPh>
    <rPh sb="2" eb="4">
      <t>ケンサ</t>
    </rPh>
    <rPh sb="9" eb="11">
      <t>カンレン</t>
    </rPh>
    <phoneticPr fontId="2"/>
  </si>
  <si>
    <t>検体検査システム</t>
    <rPh sb="0" eb="2">
      <t>ケンタイ</t>
    </rPh>
    <rPh sb="2" eb="4">
      <t>ケンサ</t>
    </rPh>
    <phoneticPr fontId="2"/>
  </si>
  <si>
    <t>CLALIS</t>
    <phoneticPr fontId="2"/>
  </si>
  <si>
    <t>シスメックスBioMajesty</t>
    <phoneticPr fontId="2"/>
  </si>
  <si>
    <t>＜現行システムのオプション機能＞
・WEBブラウザでの検査結果の参照
＜現行システムのカスタマイズ＞
・電子カルテ向けの検査マスタを出力する専用画面を作成
・SRL社とのSolution K連携および運用A対応</t>
    <phoneticPr fontId="2"/>
  </si>
  <si>
    <t>各種機器（分析機等）接続</t>
    <rPh sb="0" eb="2">
      <t>カクシュ</t>
    </rPh>
    <rPh sb="2" eb="4">
      <t>キキ</t>
    </rPh>
    <rPh sb="5" eb="7">
      <t>ブンセキ</t>
    </rPh>
    <rPh sb="7" eb="8">
      <t>キ</t>
    </rPh>
    <rPh sb="8" eb="9">
      <t>トウ</t>
    </rPh>
    <phoneticPr fontId="2"/>
  </si>
  <si>
    <t>外部委託検査結果取込システム</t>
    <rPh sb="0" eb="6">
      <t>ガイブイタクケンサ</t>
    </rPh>
    <rPh sb="6" eb="8">
      <t>ケッカ</t>
    </rPh>
    <rPh sb="8" eb="10">
      <t>トリコミ</t>
    </rPh>
    <phoneticPr fontId="2"/>
  </si>
  <si>
    <t>Solution K</t>
    <phoneticPr fontId="2"/>
  </si>
  <si>
    <t>採血管準備システム（装置）</t>
    <rPh sb="0" eb="3">
      <t>サイケツカン</t>
    </rPh>
    <rPh sb="3" eb="5">
      <t>ジュンビ</t>
    </rPh>
    <rPh sb="10" eb="12">
      <t>ソウチ</t>
    </rPh>
    <phoneticPr fontId="2"/>
  </si>
  <si>
    <t>BC-ROBO</t>
    <phoneticPr fontId="2"/>
  </si>
  <si>
    <t>テクノメディカ</t>
    <phoneticPr fontId="2"/>
  </si>
  <si>
    <t>医師会システム</t>
    <rPh sb="0" eb="3">
      <t>イシカイ</t>
    </rPh>
    <phoneticPr fontId="2"/>
  </si>
  <si>
    <t>蒲郡市医師会</t>
    <rPh sb="0" eb="3">
      <t>ガマゴオリシ</t>
    </rPh>
    <rPh sb="3" eb="6">
      <t>イシカイ</t>
    </rPh>
    <phoneticPr fontId="2"/>
  </si>
  <si>
    <t>SRL検査情報提供システム</t>
    <rPh sb="3" eb="5">
      <t>ケンサ</t>
    </rPh>
    <rPh sb="5" eb="7">
      <t>ジョウホウ</t>
    </rPh>
    <rPh sb="7" eb="9">
      <t>テイキョウ</t>
    </rPh>
    <phoneticPr fontId="2"/>
  </si>
  <si>
    <t>細菌検査システム、感染管理システム</t>
    <rPh sb="9" eb="11">
      <t>カンセン</t>
    </rPh>
    <rPh sb="11" eb="13">
      <t>カンリ</t>
    </rPh>
    <phoneticPr fontId="2"/>
  </si>
  <si>
    <t>細菌検査システム</t>
    <rPh sb="0" eb="4">
      <t>サイキンケンサ</t>
    </rPh>
    <phoneticPr fontId="2"/>
  </si>
  <si>
    <t>SMILE Honest</t>
    <phoneticPr fontId="2"/>
  </si>
  <si>
    <t>＜現行システムのオプション機能＞
・検査オーダ、検査結果送信等を電子カルテシステム連携仕様に沿った対応
＜現行システムのカスタマイズ＞
・帳票、統計、集計の追加や修正（個別の要望対応）</t>
    <rPh sb="84" eb="86">
      <t>コベツ</t>
    </rPh>
    <rPh sb="87" eb="89">
      <t>ヨウボウ</t>
    </rPh>
    <rPh sb="89" eb="91">
      <t>タイオウ</t>
    </rPh>
    <phoneticPr fontId="2"/>
  </si>
  <si>
    <t>感染管理システム</t>
    <rPh sb="0" eb="2">
      <t>カンセン</t>
    </rPh>
    <rPh sb="2" eb="4">
      <t>カンリ</t>
    </rPh>
    <phoneticPr fontId="2"/>
  </si>
  <si>
    <t>ICT WEB</t>
    <phoneticPr fontId="2"/>
  </si>
  <si>
    <t>輸血管理システム</t>
    <rPh sb="0" eb="2">
      <t>ユケツ</t>
    </rPh>
    <rPh sb="2" eb="4">
      <t>カンリ</t>
    </rPh>
    <phoneticPr fontId="2"/>
  </si>
  <si>
    <t>RhoOBA</t>
    <phoneticPr fontId="2"/>
  </si>
  <si>
    <t>オネスト</t>
    <phoneticPr fontId="2"/>
  </si>
  <si>
    <t>＜現行システムのオプション機能＞
・輸血オーダ、製剤払出情報送信等を電子カルテシステム連携仕様に沿った対応
・検査依頼情報、検査結果情報等を検体検査システムと連携
＜現行システムのカスタマイズ＞
・帳票、統計、集計の追加や修正（個別の要望対応）</t>
    <phoneticPr fontId="2"/>
  </si>
  <si>
    <t>病理診断支援システム</t>
    <rPh sb="0" eb="2">
      <t>ビョウリ</t>
    </rPh>
    <rPh sb="2" eb="4">
      <t>シンダン</t>
    </rPh>
    <rPh sb="4" eb="6">
      <t>シエン</t>
    </rPh>
    <phoneticPr fontId="2"/>
  </si>
  <si>
    <t>病理診断支援システム</t>
    <phoneticPr fontId="2"/>
  </si>
  <si>
    <t>Ｄｒヘルパー</t>
    <phoneticPr fontId="2"/>
  </si>
  <si>
    <t>ひろぎんITソリューションズ</t>
    <phoneticPr fontId="2"/>
  </si>
  <si>
    <t>＜現行システムのオプション機能＞
・がん規約オプション
・リスク管理オプション
・Web参照オプション</t>
    <phoneticPr fontId="2"/>
  </si>
  <si>
    <t>各種機器（電子顕微鏡等）接続</t>
    <rPh sb="0" eb="2">
      <t>カクシュ</t>
    </rPh>
    <rPh sb="2" eb="4">
      <t>キキ</t>
    </rPh>
    <rPh sb="5" eb="7">
      <t>デンシ</t>
    </rPh>
    <rPh sb="7" eb="10">
      <t>ケンビキョウ</t>
    </rPh>
    <rPh sb="10" eb="11">
      <t>トウ</t>
    </rPh>
    <phoneticPr fontId="2"/>
  </si>
  <si>
    <t>生理検査システム（受付・実施）</t>
    <rPh sb="0" eb="2">
      <t>セイリ</t>
    </rPh>
    <rPh sb="2" eb="4">
      <t>ケンサ</t>
    </rPh>
    <rPh sb="9" eb="11">
      <t>ウケツケ</t>
    </rPh>
    <rPh sb="12" eb="14">
      <t>ジッシ</t>
    </rPh>
    <phoneticPr fontId="2"/>
  </si>
  <si>
    <t>DrABLE-EX</t>
    <phoneticPr fontId="2"/>
  </si>
  <si>
    <t>※重複</t>
    <phoneticPr fontId="2"/>
  </si>
  <si>
    <t>生理検査システム（心電図、肺機能、脳波、他）</t>
    <rPh sb="9" eb="12">
      <t>シンデンズ</t>
    </rPh>
    <rPh sb="13" eb="16">
      <t>ハイキノウ</t>
    </rPh>
    <rPh sb="17" eb="19">
      <t>ノウハ</t>
    </rPh>
    <rPh sb="20" eb="21">
      <t>タ</t>
    </rPh>
    <phoneticPr fontId="2"/>
  </si>
  <si>
    <t>生理検査システム</t>
    <rPh sb="0" eb="2">
      <t>セイリ</t>
    </rPh>
    <rPh sb="2" eb="4">
      <t>ケンサ</t>
    </rPh>
    <phoneticPr fontId="2"/>
  </si>
  <si>
    <t>PrimeVita</t>
    <phoneticPr fontId="2"/>
  </si>
  <si>
    <t>日本光電</t>
    <rPh sb="0" eb="2">
      <t>ニホン</t>
    </rPh>
    <rPh sb="2" eb="4">
      <t>コウデン</t>
    </rPh>
    <phoneticPr fontId="2"/>
  </si>
  <si>
    <t>放射線検査・内視鏡部門</t>
    <rPh sb="0" eb="3">
      <t>ホウシャセン</t>
    </rPh>
    <rPh sb="3" eb="5">
      <t>ケンサ</t>
    </rPh>
    <rPh sb="6" eb="9">
      <t>ナイシキョウ</t>
    </rPh>
    <rPh sb="9" eb="11">
      <t>ブモン</t>
    </rPh>
    <phoneticPr fontId="2"/>
  </si>
  <si>
    <t>各種モダリティ接続</t>
    <rPh sb="0" eb="2">
      <t>カクシュ</t>
    </rPh>
    <phoneticPr fontId="2"/>
  </si>
  <si>
    <t>エコー（心臓、腹部）接続
※動画もPACSに保存</t>
    <rPh sb="4" eb="6">
      <t>シンゾウ</t>
    </rPh>
    <rPh sb="7" eb="9">
      <t>フクブ</t>
    </rPh>
    <rPh sb="10" eb="12">
      <t>セツゾク</t>
    </rPh>
    <rPh sb="14" eb="16">
      <t>ドウガ</t>
    </rPh>
    <rPh sb="22" eb="24">
      <t>ホゾン</t>
    </rPh>
    <phoneticPr fontId="2"/>
  </si>
  <si>
    <t>内視鏡装置接続</t>
    <rPh sb="0" eb="3">
      <t>ナイシキョウ</t>
    </rPh>
    <rPh sb="3" eb="5">
      <t>ソウチ</t>
    </rPh>
    <rPh sb="5" eb="7">
      <t>セツゾク</t>
    </rPh>
    <phoneticPr fontId="2"/>
  </si>
  <si>
    <t>眼底カメラ接続</t>
    <rPh sb="0" eb="2">
      <t>ガンテイ</t>
    </rPh>
    <rPh sb="5" eb="7">
      <t>セツゾク</t>
    </rPh>
    <phoneticPr fontId="2"/>
  </si>
  <si>
    <t>Hope-lifemark PACS</t>
    <phoneticPr fontId="2"/>
  </si>
  <si>
    <t>SoliPACS</t>
    <phoneticPr fontId="2"/>
  </si>
  <si>
    <t>イービーエム・ヘルスケア</t>
    <phoneticPr fontId="2"/>
  </si>
  <si>
    <t>SoliPACS</t>
  </si>
  <si>
    <t>イービーエム・ヘルスケア</t>
  </si>
  <si>
    <t>遠隔画像診断システム</t>
    <rPh sb="0" eb="2">
      <t>エンカク</t>
    </rPh>
    <rPh sb="2" eb="4">
      <t>ガゾウ</t>
    </rPh>
    <rPh sb="4" eb="6">
      <t>シンダン</t>
    </rPh>
    <phoneticPr fontId="2"/>
  </si>
  <si>
    <t>LOOKREC</t>
    <phoneticPr fontId="2"/>
  </si>
  <si>
    <t>ネットホスピタル</t>
    <phoneticPr fontId="2"/>
  </si>
  <si>
    <t>検像システム</t>
    <rPh sb="0" eb="2">
      <t>ケンゾウ</t>
    </rPh>
    <phoneticPr fontId="2"/>
  </si>
  <si>
    <t>SYSNAPSE QA</t>
    <phoneticPr fontId="2"/>
  </si>
  <si>
    <t>富士フイルムメディカル</t>
    <rPh sb="0" eb="2">
      <t>フジ</t>
    </rPh>
    <phoneticPr fontId="2"/>
  </si>
  <si>
    <t>放射線量管理システム</t>
    <rPh sb="0" eb="4">
      <t>ホウシャセンリョウ</t>
    </rPh>
    <rPh sb="4" eb="6">
      <t>カンリ</t>
    </rPh>
    <phoneticPr fontId="2"/>
  </si>
  <si>
    <t>MINCADI</t>
    <phoneticPr fontId="2"/>
  </si>
  <si>
    <t>PSP</t>
    <phoneticPr fontId="2"/>
  </si>
  <si>
    <t>高精細モニタ品質管理システム</t>
    <rPh sb="0" eb="3">
      <t>コウセイサイ</t>
    </rPh>
    <rPh sb="6" eb="10">
      <t>ヒンシツカンリ</t>
    </rPh>
    <phoneticPr fontId="2"/>
  </si>
  <si>
    <t>RadiNET Pro</t>
    <phoneticPr fontId="2"/>
  </si>
  <si>
    <t>EIZO</t>
    <phoneticPr fontId="2"/>
  </si>
  <si>
    <t>整形外科デジタルプランニングツール</t>
    <rPh sb="0" eb="4">
      <t>セイケイゲカ</t>
    </rPh>
    <phoneticPr fontId="2"/>
  </si>
  <si>
    <t>mediCAD</t>
    <phoneticPr fontId="2"/>
  </si>
  <si>
    <t>東陽テクニカ</t>
    <rPh sb="0" eb="2">
      <t>トウヨウ</t>
    </rPh>
    <phoneticPr fontId="2"/>
  </si>
  <si>
    <t>Virtual Place</t>
    <phoneticPr fontId="2"/>
  </si>
  <si>
    <t>AZE</t>
    <phoneticPr fontId="2"/>
  </si>
  <si>
    <t>来年度更新</t>
    <rPh sb="0" eb="3">
      <t>ライネンド</t>
    </rPh>
    <rPh sb="3" eb="5">
      <t>コウシン</t>
    </rPh>
    <phoneticPr fontId="2"/>
  </si>
  <si>
    <t>循環器動画システム</t>
    <phoneticPr fontId="2"/>
  </si>
  <si>
    <t>動画（PACSにもStorage連携）</t>
    <rPh sb="0" eb="2">
      <t>ドウガ</t>
    </rPh>
    <phoneticPr fontId="2"/>
  </si>
  <si>
    <t>KADA View</t>
    <phoneticPr fontId="2"/>
  </si>
  <si>
    <t>フォトロン</t>
    <phoneticPr fontId="2"/>
  </si>
  <si>
    <t>レポート</t>
    <phoneticPr fontId="2"/>
  </si>
  <si>
    <t>KADA Report</t>
    <phoneticPr fontId="2"/>
  </si>
  <si>
    <t>医療画像取込／出力システム</t>
    <rPh sb="4" eb="6">
      <t>トリコミ</t>
    </rPh>
    <rPh sb="7" eb="9">
      <t>シュツリョク</t>
    </rPh>
    <phoneticPr fontId="2"/>
  </si>
  <si>
    <t>医療画像取込／出力システム</t>
    <phoneticPr fontId="2"/>
  </si>
  <si>
    <t>※重複</t>
    <rPh sb="1" eb="3">
      <t>ジュウフク</t>
    </rPh>
    <phoneticPr fontId="2"/>
  </si>
  <si>
    <t>ディスクパブリッシャー</t>
    <phoneticPr fontId="2"/>
  </si>
  <si>
    <t>PP100NE、PP100NE2</t>
    <phoneticPr fontId="2"/>
  </si>
  <si>
    <t>EPSON</t>
    <phoneticPr fontId="2"/>
  </si>
  <si>
    <t>内視鏡情報管理システム（受付・実施）</t>
    <rPh sb="0" eb="3">
      <t>ナイシキョウ</t>
    </rPh>
    <rPh sb="3" eb="5">
      <t>ジョウホウ</t>
    </rPh>
    <rPh sb="5" eb="7">
      <t>カンリ</t>
    </rPh>
    <rPh sb="12" eb="14">
      <t>ウケツケ</t>
    </rPh>
    <rPh sb="15" eb="17">
      <t>ジッシ</t>
    </rPh>
    <phoneticPr fontId="2"/>
  </si>
  <si>
    <t>DrABLE-EX　</t>
    <phoneticPr fontId="2"/>
  </si>
  <si>
    <t>富士通</t>
    <rPh sb="0" eb="3">
      <t>フジツウ</t>
    </rPh>
    <phoneticPr fontId="2"/>
  </si>
  <si>
    <t>内視鏡情報管理システム（画像／レポート／洗浄管理）</t>
    <rPh sb="12" eb="14">
      <t>ガゾウ</t>
    </rPh>
    <rPh sb="20" eb="22">
      <t>センジョウ</t>
    </rPh>
    <rPh sb="22" eb="24">
      <t>カンリ</t>
    </rPh>
    <phoneticPr fontId="2"/>
  </si>
  <si>
    <t>内視鏡情報管理システム</t>
    <rPh sb="0" eb="3">
      <t>ナイシキョウ</t>
    </rPh>
    <rPh sb="3" eb="5">
      <t>ジョウホウ</t>
    </rPh>
    <rPh sb="5" eb="7">
      <t>カンリ</t>
    </rPh>
    <phoneticPr fontId="2"/>
  </si>
  <si>
    <t>NEXUS</t>
    <phoneticPr fontId="2"/>
  </si>
  <si>
    <t>洗浄機接続</t>
    <rPh sb="0" eb="2">
      <t>センジョウ</t>
    </rPh>
    <rPh sb="2" eb="3">
      <t>キ</t>
    </rPh>
    <rPh sb="3" eb="5">
      <t>セツゾク</t>
    </rPh>
    <phoneticPr fontId="2"/>
  </si>
  <si>
    <t>カプセル内視鏡ＷＳ接続</t>
    <rPh sb="4" eb="7">
      <t>ナイシキョウ</t>
    </rPh>
    <rPh sb="9" eb="11">
      <t>セツゾク</t>
    </rPh>
    <phoneticPr fontId="2"/>
  </si>
  <si>
    <t>Rapid8.0</t>
    <phoneticPr fontId="2"/>
  </si>
  <si>
    <t>コヴィディエン／FMS</t>
    <phoneticPr fontId="2"/>
  </si>
  <si>
    <t>FFRangioシステム</t>
    <phoneticPr fontId="2"/>
  </si>
  <si>
    <t>FFRangio®システム</t>
    <phoneticPr fontId="2"/>
  </si>
  <si>
    <t>CathWorks</t>
    <phoneticPr fontId="2"/>
  </si>
  <si>
    <t>FFRct解析システム</t>
    <rPh sb="5" eb="7">
      <t>カイセキ</t>
    </rPh>
    <phoneticPr fontId="2"/>
  </si>
  <si>
    <t>ハートフローFFRCT</t>
    <phoneticPr fontId="2"/>
  </si>
  <si>
    <t>ハートフロー・ジャパン合同会社</t>
    <rPh sb="11" eb="13">
      <t>ゴウドウ</t>
    </rPh>
    <rPh sb="13" eb="15">
      <t>ガイシャ</t>
    </rPh>
    <phoneticPr fontId="2"/>
  </si>
  <si>
    <t>重症系部門</t>
    <rPh sb="0" eb="2">
      <t>ジュウショウ</t>
    </rPh>
    <rPh sb="2" eb="3">
      <t>ケイ</t>
    </rPh>
    <rPh sb="3" eb="5">
      <t>ブモン</t>
    </rPh>
    <phoneticPr fontId="2"/>
  </si>
  <si>
    <t>生体情報管理・麻酔記録システム</t>
    <rPh sb="7" eb="11">
      <t>マスイキロク</t>
    </rPh>
    <phoneticPr fontId="2"/>
  </si>
  <si>
    <t>生体情報管理システム</t>
    <phoneticPr fontId="2"/>
  </si>
  <si>
    <t>＜現行システムのオプション機能＞
・薬剤マスタの連携、材料マスタの連携
・電子カルテ手術予定オーダの受信
・電子カルテ手術伝票実施（使用薬剤、材料）の送信
・麻酔台帳帳票の使用
＜現行システムのカスタマイズ＞
・麻酔記録帳票</t>
    <rPh sb="37" eb="39">
      <t>デンシ</t>
    </rPh>
    <rPh sb="59" eb="61">
      <t>シュジュツ</t>
    </rPh>
    <rPh sb="61" eb="63">
      <t>デンピョウ</t>
    </rPh>
    <rPh sb="63" eb="65">
      <t>ジッシ</t>
    </rPh>
    <phoneticPr fontId="2"/>
  </si>
  <si>
    <t>手術情報管理システム</t>
    <rPh sb="0" eb="2">
      <t>シュジュツ</t>
    </rPh>
    <rPh sb="2" eb="4">
      <t>ジョウホウ</t>
    </rPh>
    <rPh sb="4" eb="6">
      <t>カンリ</t>
    </rPh>
    <phoneticPr fontId="2"/>
  </si>
  <si>
    <t>電子カルテ側の部門機能</t>
    <rPh sb="0" eb="1">
      <t>デンシ</t>
    </rPh>
    <rPh sb="5" eb="6">
      <t>ガワ</t>
    </rPh>
    <rPh sb="7" eb="9">
      <t>ブモン</t>
    </rPh>
    <rPh sb="9" eb="11">
      <t>キノウ</t>
    </rPh>
    <phoneticPr fontId="2"/>
  </si>
  <si>
    <t>リハビリ部門</t>
    <rPh sb="4" eb="6">
      <t>ブモン</t>
    </rPh>
    <phoneticPr fontId="2"/>
  </si>
  <si>
    <t>電子カルテ側の部門機能</t>
    <rPh sb="0" eb="1">
      <t>デンシ</t>
    </rPh>
    <rPh sb="4" eb="5">
      <t>ガワ</t>
    </rPh>
    <rPh sb="6" eb="8">
      <t>ブモン</t>
    </rPh>
    <rPh sb="8" eb="10">
      <t>キノウ</t>
    </rPh>
    <phoneticPr fontId="2"/>
  </si>
  <si>
    <t>タック</t>
    <phoneticPr fontId="2"/>
  </si>
  <si>
    <t>上記以外の提案</t>
    <rPh sb="0" eb="4">
      <t>ジョウキイガイ</t>
    </rPh>
    <rPh sb="5" eb="7">
      <t>テイアン</t>
    </rPh>
    <phoneticPr fontId="2"/>
  </si>
  <si>
    <t>健診部門</t>
    <rPh sb="0" eb="2">
      <t>ケンシン</t>
    </rPh>
    <rPh sb="2" eb="4">
      <t>ブモン</t>
    </rPh>
    <phoneticPr fontId="2"/>
  </si>
  <si>
    <t>健診システム、健診Webソリューション</t>
    <rPh sb="0" eb="2">
      <t>ケンシン</t>
    </rPh>
    <rPh sb="7" eb="9">
      <t>ケンシン</t>
    </rPh>
    <phoneticPr fontId="2"/>
  </si>
  <si>
    <t>総合健診システム</t>
    <rPh sb="0" eb="1">
      <t>ソウゴウ</t>
    </rPh>
    <rPh sb="1" eb="3">
      <t>ケンシン</t>
    </rPh>
    <phoneticPr fontId="2"/>
  </si>
  <si>
    <t>特定保健指導管理システム
※請求管理の1ライセンス含む</t>
    <rPh sb="14" eb="18">
      <t>セイキュウカンリ</t>
    </rPh>
    <rPh sb="25" eb="26">
      <t>フク</t>
    </rPh>
    <phoneticPr fontId="2"/>
  </si>
  <si>
    <t>ヘルスコンシェルジュ</t>
    <phoneticPr fontId="2"/>
  </si>
  <si>
    <t>マッシュルームソフト</t>
    <phoneticPr fontId="2"/>
  </si>
  <si>
    <t>保健指導支援ツール</t>
    <rPh sb="0" eb="2">
      <t>ホケン</t>
    </rPh>
    <rPh sb="2" eb="4">
      <t>シドウ</t>
    </rPh>
    <rPh sb="4" eb="6">
      <t>シエン</t>
    </rPh>
    <phoneticPr fontId="2"/>
  </si>
  <si>
    <t>ヘルスジャッジ</t>
    <phoneticPr fontId="2"/>
  </si>
  <si>
    <t>対象外</t>
    <rPh sb="0" eb="3">
      <t>タイショウガイ</t>
    </rPh>
    <phoneticPr fontId="2"/>
  </si>
  <si>
    <t>次期では利用停止</t>
    <phoneticPr fontId="2"/>
  </si>
  <si>
    <t>栄養部門</t>
    <rPh sb="0" eb="2">
      <t>エイヨウ</t>
    </rPh>
    <rPh sb="2" eb="4">
      <t>ブモン</t>
    </rPh>
    <phoneticPr fontId="2"/>
  </si>
  <si>
    <t>栄養管理システム</t>
    <rPh sb="0" eb="2">
      <t>エイヨウ</t>
    </rPh>
    <rPh sb="2" eb="4">
      <t>カンリ</t>
    </rPh>
    <phoneticPr fontId="2"/>
  </si>
  <si>
    <t>ニュートリメイト</t>
    <phoneticPr fontId="2"/>
  </si>
  <si>
    <t>大和電設工業</t>
    <rPh sb="0" eb="6">
      <t>ダイワデンセツコウギョウ</t>
    </rPh>
    <phoneticPr fontId="2"/>
  </si>
  <si>
    <t>＜現行システムのカスタマイズ＞
・選択メニュー表の帳票レイアウト変更</t>
    <rPh sb="17" eb="19">
      <t>センタク</t>
    </rPh>
    <rPh sb="23" eb="24">
      <t>ヒョウ</t>
    </rPh>
    <rPh sb="25" eb="27">
      <t>チョウヒョウ</t>
    </rPh>
    <rPh sb="32" eb="34">
      <t>ヘンコウ</t>
    </rPh>
    <phoneticPr fontId="2"/>
  </si>
  <si>
    <t>栄養指導システム</t>
    <rPh sb="0" eb="2">
      <t>エイヨウ</t>
    </rPh>
    <rPh sb="2" eb="4">
      <t>シドウ</t>
    </rPh>
    <phoneticPr fontId="2"/>
  </si>
  <si>
    <t>電子カルテ側の機能</t>
    <rPh sb="0" eb="1">
      <t>デンシ</t>
    </rPh>
    <rPh sb="4" eb="5">
      <t>ガワ</t>
    </rPh>
    <rPh sb="6" eb="8">
      <t>キノウ</t>
    </rPh>
    <phoneticPr fontId="2"/>
  </si>
  <si>
    <t>専用システムは不要、電子カルテ側で運用</t>
    <phoneticPr fontId="2"/>
  </si>
  <si>
    <t>看護部門</t>
    <rPh sb="0" eb="2">
      <t>カンゴ</t>
    </rPh>
    <rPh sb="2" eb="4">
      <t>ブモン</t>
    </rPh>
    <phoneticPr fontId="2"/>
  </si>
  <si>
    <t>バイタル測定システム</t>
    <rPh sb="4" eb="6">
      <t>ソクテイ</t>
    </rPh>
    <phoneticPr fontId="2"/>
  </si>
  <si>
    <t>HN LINE</t>
    <phoneticPr fontId="2"/>
  </si>
  <si>
    <t>ニプロ</t>
    <phoneticPr fontId="2"/>
  </si>
  <si>
    <t>ナースコールシステム</t>
    <phoneticPr fontId="2"/>
  </si>
  <si>
    <t>Vi-nurse</t>
    <phoneticPr fontId="2"/>
  </si>
  <si>
    <t>アイホン</t>
    <phoneticPr fontId="2"/>
  </si>
  <si>
    <t>看護師用インカム（ナースコールシステムと連携想定）</t>
    <rPh sb="0" eb="2">
      <t>カンゴ</t>
    </rPh>
    <rPh sb="2" eb="3">
      <t>シ</t>
    </rPh>
    <rPh sb="3" eb="4">
      <t>ヨウ</t>
    </rPh>
    <rPh sb="20" eb="22">
      <t>レンケイ</t>
    </rPh>
    <rPh sb="22" eb="24">
      <t>ソウテイ</t>
    </rPh>
    <phoneticPr fontId="2"/>
  </si>
  <si>
    <t>2026年度中に導入予定</t>
    <rPh sb="4" eb="7">
      <t>ネンドチュウ</t>
    </rPh>
    <rPh sb="8" eb="12">
      <t>ドウニュウヨテイ</t>
    </rPh>
    <phoneticPr fontId="2"/>
  </si>
  <si>
    <t>看護勤務管理システム（打刻オプションは2026年度追加予定）</t>
    <rPh sb="0" eb="2">
      <t>カンゴ</t>
    </rPh>
    <rPh sb="2" eb="4">
      <t>キンム</t>
    </rPh>
    <rPh sb="4" eb="6">
      <t>カンリ</t>
    </rPh>
    <rPh sb="11" eb="13">
      <t>ダコク</t>
    </rPh>
    <rPh sb="23" eb="25">
      <t>ネンド</t>
    </rPh>
    <rPh sb="25" eb="27">
      <t>ツイカ</t>
    </rPh>
    <rPh sb="27" eb="29">
      <t>ヨテイ</t>
    </rPh>
    <phoneticPr fontId="2"/>
  </si>
  <si>
    <t>NurseAID</t>
    <phoneticPr fontId="2"/>
  </si>
  <si>
    <t>日本インターシステムズ</t>
    <rPh sb="0" eb="2">
      <t>ニホン</t>
    </rPh>
    <phoneticPr fontId="2"/>
  </si>
  <si>
    <t>＜現行システムのオプション機能＞
・出退勤管理オプション（8/25時点：未導入(打刻機3台)）
＜現行システムのカスタマイズ＞
・電子カルテ向けに看護職員の勤務情報をファイル出力
・電子カルテの利用者情報の取込、患者IDの同期
・時間外勤務の単価計算、指定フォーマットの出力機能</t>
    <rPh sb="33" eb="35">
      <t>ジテン</t>
    </rPh>
    <rPh sb="103" eb="105">
      <t>トリコミ</t>
    </rPh>
    <rPh sb="106" eb="108">
      <t>カンジャ</t>
    </rPh>
    <phoneticPr fontId="2"/>
  </si>
  <si>
    <t>看護管理日誌</t>
    <rPh sb="0" eb="2">
      <t>カンゴ</t>
    </rPh>
    <rPh sb="2" eb="6">
      <t>カンリニッシ</t>
    </rPh>
    <phoneticPr fontId="2"/>
  </si>
  <si>
    <t>トーチ</t>
    <phoneticPr fontId="2"/>
  </si>
  <si>
    <t>電子カルテ側の機能提案も可</t>
    <rPh sb="0" eb="2">
      <t>デンシ</t>
    </rPh>
    <rPh sb="5" eb="6">
      <t>ガワ</t>
    </rPh>
    <rPh sb="7" eb="9">
      <t>キノウ</t>
    </rPh>
    <rPh sb="9" eb="11">
      <t>テイアン</t>
    </rPh>
    <rPh sb="12" eb="13">
      <t>カ</t>
    </rPh>
    <phoneticPr fontId="2"/>
  </si>
  <si>
    <t>医事部門</t>
    <rPh sb="0" eb="2">
      <t>イジ</t>
    </rPh>
    <rPh sb="2" eb="4">
      <t>ブモン</t>
    </rPh>
    <phoneticPr fontId="2"/>
  </si>
  <si>
    <t>MEDI-DPCコードファインダー</t>
    <phoneticPr fontId="2"/>
  </si>
  <si>
    <t>ニッセイ情報テクノロジー</t>
    <rPh sb="4" eb="6">
      <t>ジョウホウ</t>
    </rPh>
    <phoneticPr fontId="2"/>
  </si>
  <si>
    <t>電子カルテ側で対応可能であれば切替え可
※前回NeoChart導入時はNeoChart側に機能がなかったため導入した。</t>
    <rPh sb="21" eb="23">
      <t>ゼンカイ</t>
    </rPh>
    <rPh sb="31" eb="34">
      <t>ドウニュウジ</t>
    </rPh>
    <rPh sb="43" eb="44">
      <t>ガワ</t>
    </rPh>
    <rPh sb="45" eb="47">
      <t>キノウ</t>
    </rPh>
    <rPh sb="54" eb="56">
      <t>ドウニュウ</t>
    </rPh>
    <phoneticPr fontId="2"/>
  </si>
  <si>
    <t>EVE</t>
    <phoneticPr fontId="2"/>
  </si>
  <si>
    <t>MDV</t>
    <phoneticPr fontId="2"/>
  </si>
  <si>
    <t>病歴管理システム</t>
    <rPh sb="0" eb="2">
      <t>ビョウレキ</t>
    </rPh>
    <rPh sb="2" eb="4">
      <t>カンリ</t>
    </rPh>
    <phoneticPr fontId="2"/>
  </si>
  <si>
    <t>Medi-Bank Light</t>
    <phoneticPr fontId="2"/>
  </si>
  <si>
    <t>インフォコム</t>
    <phoneticPr fontId="2"/>
  </si>
  <si>
    <t>診断書作成管理システム</t>
    <rPh sb="0" eb="3">
      <t>シンダンショ</t>
    </rPh>
    <rPh sb="3" eb="5">
      <t>サクセイ</t>
    </rPh>
    <rPh sb="5" eb="7">
      <t>カンリ</t>
    </rPh>
    <phoneticPr fontId="2"/>
  </si>
  <si>
    <t>MEDI-Papyrus</t>
    <phoneticPr fontId="2"/>
  </si>
  <si>
    <t>ニッセイ情報テクノロジー</t>
    <rPh sb="3" eb="5">
      <t>ジョウホウ</t>
    </rPh>
    <phoneticPr fontId="2"/>
  </si>
  <si>
    <t>上記以外の部門</t>
    <rPh sb="0" eb="2">
      <t>ジョウキ</t>
    </rPh>
    <rPh sb="2" eb="4">
      <t>イガイ</t>
    </rPh>
    <rPh sb="5" eb="7">
      <t>ブモン</t>
    </rPh>
    <phoneticPr fontId="2"/>
  </si>
  <si>
    <t>眼科ファイリングシステム</t>
    <rPh sb="0" eb="2">
      <t>ガンカ</t>
    </rPh>
    <phoneticPr fontId="2"/>
  </si>
  <si>
    <t>NAVIS</t>
    <phoneticPr fontId="2"/>
  </si>
  <si>
    <t>ニデック</t>
    <phoneticPr fontId="2"/>
  </si>
  <si>
    <t>各種検査（眼底カメラ等）接続</t>
    <rPh sb="0" eb="2">
      <t>カクシュ</t>
    </rPh>
    <rPh sb="2" eb="4">
      <t>ケンサ</t>
    </rPh>
    <rPh sb="5" eb="7">
      <t>ガンテイ</t>
    </rPh>
    <rPh sb="10" eb="11">
      <t>トウ</t>
    </rPh>
    <rPh sb="12" eb="14">
      <t>セツゾク</t>
    </rPh>
    <phoneticPr fontId="2"/>
  </si>
  <si>
    <t>周産期システム</t>
    <rPh sb="0" eb="3">
      <t>シュウサンキ</t>
    </rPh>
    <phoneticPr fontId="2"/>
  </si>
  <si>
    <t>MapleNote</t>
    <phoneticPr fontId="2"/>
  </si>
  <si>
    <t>モアシステム</t>
    <phoneticPr fontId="2"/>
  </si>
  <si>
    <t>＜現行システムのカスタマイズ＞
・周産期システム入力データをXMLデータとして出力</t>
    <phoneticPr fontId="2"/>
  </si>
  <si>
    <t>With or Withプラス</t>
    <phoneticPr fontId="2"/>
  </si>
  <si>
    <t>メディア</t>
    <phoneticPr fontId="2"/>
  </si>
  <si>
    <t>自社提案等、追加提案可</t>
    <rPh sb="0" eb="2">
      <t>ジシャ</t>
    </rPh>
    <rPh sb="2" eb="4">
      <t>テイアン</t>
    </rPh>
    <rPh sb="4" eb="5">
      <t>ナド</t>
    </rPh>
    <rPh sb="6" eb="8">
      <t>ツイカ</t>
    </rPh>
    <rPh sb="8" eb="10">
      <t>テイアン</t>
    </rPh>
    <rPh sb="10" eb="11">
      <t>カ</t>
    </rPh>
    <phoneticPr fontId="2"/>
  </si>
  <si>
    <t>透析部門システム</t>
    <rPh sb="0" eb="2">
      <t>トウセキ</t>
    </rPh>
    <rPh sb="2" eb="4">
      <t>ブモン</t>
    </rPh>
    <phoneticPr fontId="2"/>
  </si>
  <si>
    <t>電子カルテ側の機能</t>
    <rPh sb="0" eb="1">
      <t>デンシ</t>
    </rPh>
    <rPh sb="4" eb="5">
      <t>ガワ</t>
    </rPh>
    <rPh sb="7" eb="9">
      <t>キノウ</t>
    </rPh>
    <phoneticPr fontId="2"/>
  </si>
  <si>
    <t>尿流量測定システム（装置）</t>
    <rPh sb="0" eb="3">
      <t>ニョウリュウリョウ</t>
    </rPh>
    <rPh sb="3" eb="5">
      <t>ソクテイ</t>
    </rPh>
    <rPh sb="10" eb="12">
      <t>ソウチ</t>
    </rPh>
    <phoneticPr fontId="2"/>
  </si>
  <si>
    <t>尿流量管理くん</t>
    <rPh sb="0" eb="2">
      <t>リュウリョウ</t>
    </rPh>
    <rPh sb="2" eb="4">
      <t>カンリ</t>
    </rPh>
    <phoneticPr fontId="2"/>
  </si>
  <si>
    <t>セイコーソリューションズ／TOTOアクアエンジ</t>
    <phoneticPr fontId="2"/>
  </si>
  <si>
    <t>蓄尿測定システム</t>
    <rPh sb="0" eb="4">
      <t>チクニョウソクテイ</t>
    </rPh>
    <phoneticPr fontId="2"/>
  </si>
  <si>
    <t>ウロゼント</t>
    <phoneticPr fontId="2"/>
  </si>
  <si>
    <t>円田医科工業</t>
    <phoneticPr fontId="2"/>
  </si>
  <si>
    <t>医療機器管理システム（CEIA）</t>
    <rPh sb="0" eb="2">
      <t>イリョウ</t>
    </rPh>
    <rPh sb="2" eb="4">
      <t>キキ</t>
    </rPh>
    <rPh sb="4" eb="6">
      <t>カンリ</t>
    </rPh>
    <phoneticPr fontId="2"/>
  </si>
  <si>
    <t>アルカディア</t>
    <phoneticPr fontId="2"/>
  </si>
  <si>
    <t>不明</t>
    <rPh sb="0" eb="2">
      <t>フメイ</t>
    </rPh>
    <phoneticPr fontId="2"/>
  </si>
  <si>
    <t>ペースメーカー点検管理システム（2026年度導入予定）</t>
    <rPh sb="7" eb="9">
      <t>テンケン</t>
    </rPh>
    <rPh sb="9" eb="11">
      <t>カンリ</t>
    </rPh>
    <phoneticPr fontId="2"/>
  </si>
  <si>
    <t>2026年度中に導入予定（連携有無は未確定）</t>
    <rPh sb="4" eb="6">
      <t>ネンド</t>
    </rPh>
    <rPh sb="6" eb="12">
      <t>チュウニドウニュウヨテイ</t>
    </rPh>
    <rPh sb="13" eb="15">
      <t>レンケイ</t>
    </rPh>
    <rPh sb="15" eb="17">
      <t>ウム</t>
    </rPh>
    <rPh sb="18" eb="21">
      <t>ミカクテイ</t>
    </rPh>
    <phoneticPr fontId="2"/>
  </si>
  <si>
    <t>※注意）同じシステムで複数システムの見積り行もあるため、単純な合計金額ではない</t>
    <rPh sb="1" eb="3">
      <t>チュウイ</t>
    </rPh>
    <rPh sb="4" eb="5">
      <t>オナ</t>
    </rPh>
    <rPh sb="11" eb="13">
      <t>フクスウ</t>
    </rPh>
    <rPh sb="18" eb="20">
      <t>ミツモ</t>
    </rPh>
    <rPh sb="21" eb="22">
      <t>ギョウ</t>
    </rPh>
    <rPh sb="28" eb="30">
      <t>タンジュン</t>
    </rPh>
    <rPh sb="31" eb="33">
      <t>ゴウケイ</t>
    </rPh>
    <rPh sb="33" eb="35">
      <t>キンガク</t>
    </rPh>
    <phoneticPr fontId="2"/>
  </si>
  <si>
    <r>
      <t>事業者名：</t>
    </r>
    <r>
      <rPr>
        <b/>
        <sz val="14"/>
        <color rgb="FFFF0000"/>
        <rFont val="Meiryo UI"/>
        <family val="3"/>
        <charset val="128"/>
      </rPr>
      <t>事業者名を記載して下さい</t>
    </r>
    <rPh sb="0" eb="3">
      <t>ジギョウシャ</t>
    </rPh>
    <rPh sb="3" eb="4">
      <t>メイ</t>
    </rPh>
    <rPh sb="5" eb="8">
      <t>ジギョウシャ</t>
    </rPh>
    <rPh sb="8" eb="9">
      <t>メイ</t>
    </rPh>
    <rPh sb="10" eb="12">
      <t>キサイ</t>
    </rPh>
    <rPh sb="14" eb="15">
      <t>クダ</t>
    </rPh>
    <phoneticPr fontId="2"/>
  </si>
  <si>
    <r>
      <t>連携費用</t>
    </r>
    <r>
      <rPr>
        <b/>
        <sz val="11"/>
        <color rgb="FFFFFF00"/>
        <rFont val="Meiryo UI"/>
        <family val="3"/>
        <charset val="128"/>
      </rPr>
      <t>※</t>
    </r>
    <rPh sb="0" eb="2">
      <t>レンケイ</t>
    </rPh>
    <rPh sb="2" eb="4">
      <t>ヒヨウ</t>
    </rPh>
    <phoneticPr fontId="2"/>
  </si>
  <si>
    <r>
      <t xml:space="preserve">ウイルスバスターCorp
</t>
    </r>
    <r>
      <rPr>
        <sz val="9"/>
        <color rgb="FFFF0000"/>
        <rFont val="Meiryo UI"/>
        <family val="3"/>
        <charset val="128"/>
      </rPr>
      <t>※サーバ側の必要数量を備考欄に入力してください。</t>
    </r>
    <rPh sb="17" eb="18">
      <t>ガワ</t>
    </rPh>
    <rPh sb="19" eb="21">
      <t>ヒツヨウ</t>
    </rPh>
    <rPh sb="21" eb="23">
      <t>スウリョウ</t>
    </rPh>
    <rPh sb="24" eb="27">
      <t>ビコウラン</t>
    </rPh>
    <rPh sb="28" eb="30">
      <t>ニュウリョク</t>
    </rPh>
    <phoneticPr fontId="2"/>
  </si>
  <si>
    <r>
      <t xml:space="preserve">資産管理システム
</t>
    </r>
    <r>
      <rPr>
        <sz val="9"/>
        <color rgb="FFFF0000"/>
        <rFont val="Meiryo UI"/>
        <family val="3"/>
        <charset val="128"/>
      </rPr>
      <t>※各候補ベンダの見積りを記載</t>
    </r>
    <rPh sb="0" eb="2">
      <t>シサン</t>
    </rPh>
    <rPh sb="2" eb="4">
      <t>カンリ</t>
    </rPh>
    <phoneticPr fontId="2"/>
  </si>
  <si>
    <r>
      <t xml:space="preserve">リハビリテーション支援システム
</t>
    </r>
    <r>
      <rPr>
        <sz val="9"/>
        <color rgb="FFFF0000"/>
        <rFont val="Meiryo UI"/>
        <family val="3"/>
        <charset val="128"/>
      </rPr>
      <t>※各候補ベンダの見積りを記載</t>
    </r>
    <rPh sb="9" eb="11">
      <t>シエン</t>
    </rPh>
    <phoneticPr fontId="2"/>
  </si>
  <si>
    <r>
      <t xml:space="preserve">特定保健指導管理システム
</t>
    </r>
    <r>
      <rPr>
        <sz val="9"/>
        <color rgb="FFFF0000"/>
        <rFont val="Meiryo UI"/>
        <family val="3"/>
        <charset val="128"/>
      </rPr>
      <t>※各候補ベンダの見積りを記載</t>
    </r>
    <rPh sb="0" eb="2">
      <t>トクテイ</t>
    </rPh>
    <rPh sb="2" eb="4">
      <t>ホケン</t>
    </rPh>
    <rPh sb="4" eb="6">
      <t>シドウ</t>
    </rPh>
    <rPh sb="6" eb="8">
      <t>カンリ</t>
    </rPh>
    <phoneticPr fontId="2"/>
  </si>
  <si>
    <r>
      <t xml:space="preserve">歯科カルテシステム
</t>
    </r>
    <r>
      <rPr>
        <sz val="9"/>
        <color rgb="FFFF0000"/>
        <rFont val="Meiryo UI"/>
        <family val="3"/>
        <charset val="128"/>
      </rPr>
      <t>※各候補ベンダの見積りを記載</t>
    </r>
    <rPh sb="0" eb="2">
      <t>シカ</t>
    </rPh>
    <phoneticPr fontId="2"/>
  </si>
  <si>
    <t>蒲郡市民病院　情報提供書②（端末及び周辺機器構成案、導入費用）</t>
    <rPh sb="0" eb="4">
      <t>ガマゴオリシミン</t>
    </rPh>
    <rPh sb="4" eb="6">
      <t>ビョウイン</t>
    </rPh>
    <rPh sb="7" eb="9">
      <t>ジョウホウ</t>
    </rPh>
    <rPh sb="9" eb="11">
      <t>テイキョウ</t>
    </rPh>
    <rPh sb="11" eb="12">
      <t>ショ</t>
    </rPh>
    <rPh sb="14" eb="16">
      <t>タンマツ</t>
    </rPh>
    <rPh sb="16" eb="17">
      <t>オヨ</t>
    </rPh>
    <rPh sb="18" eb="20">
      <t>シュウヘン</t>
    </rPh>
    <rPh sb="20" eb="22">
      <t>キキ</t>
    </rPh>
    <rPh sb="22" eb="24">
      <t>コウセイ</t>
    </rPh>
    <rPh sb="24" eb="25">
      <t>アン</t>
    </rPh>
    <rPh sb="26" eb="28">
      <t>ドウニュウ</t>
    </rPh>
    <rPh sb="28" eb="30">
      <t>ヒヨウ</t>
    </rPh>
    <phoneticPr fontId="2"/>
  </si>
  <si>
    <t>（様式２）</t>
    <phoneticPr fontId="2"/>
  </si>
  <si>
    <t>機器</t>
    <rPh sb="0" eb="2">
      <t>キキ</t>
    </rPh>
    <phoneticPr fontId="2"/>
  </si>
  <si>
    <t>提案機器</t>
    <rPh sb="0" eb="2">
      <t>テイアン</t>
    </rPh>
    <rPh sb="2" eb="4">
      <t>キキ</t>
    </rPh>
    <phoneticPr fontId="2"/>
  </si>
  <si>
    <t>ハードウェア</t>
  </si>
  <si>
    <t>導入・設定等</t>
    <rPh sb="0" eb="2">
      <t>ドウニュウ</t>
    </rPh>
    <rPh sb="3" eb="5">
      <t>セッテイ</t>
    </rPh>
    <rPh sb="5" eb="6">
      <t>トウ</t>
    </rPh>
    <phoneticPr fontId="2"/>
  </si>
  <si>
    <t>■一般機器</t>
    <rPh sb="1" eb="3">
      <t>イッパン</t>
    </rPh>
    <rPh sb="3" eb="5">
      <t>キキ</t>
    </rPh>
    <phoneticPr fontId="2"/>
  </si>
  <si>
    <t>一括</t>
    <rPh sb="0" eb="2">
      <t>イッカツ</t>
    </rPh>
    <phoneticPr fontId="19"/>
  </si>
  <si>
    <t>ESPRIMO D588/C</t>
    <phoneticPr fontId="19"/>
  </si>
  <si>
    <t>ワイド液晶ディスプレイ</t>
    <phoneticPr fontId="2"/>
  </si>
  <si>
    <t>今回新たに端末を追加する分</t>
    <rPh sb="0" eb="2">
      <t>コンカイ</t>
    </rPh>
    <rPh sb="2" eb="3">
      <t>アラ</t>
    </rPh>
    <rPh sb="5" eb="7">
      <t>タンマツ</t>
    </rPh>
    <rPh sb="8" eb="10">
      <t>ツイカ</t>
    </rPh>
    <rPh sb="12" eb="13">
      <t>ブン</t>
    </rPh>
    <phoneticPr fontId="2"/>
  </si>
  <si>
    <t>スクエア液晶モニタ（19ｲﾝﾁ）</t>
    <phoneticPr fontId="2"/>
  </si>
  <si>
    <t>VL-E19-7SM</t>
    <phoneticPr fontId="2"/>
  </si>
  <si>
    <t>VL-E19-7SM</t>
  </si>
  <si>
    <t>ワイド液晶ディスプレイ（23.8ｲﾝﾁ）</t>
    <phoneticPr fontId="2"/>
  </si>
  <si>
    <t>VL-B24-8T、VL-B24-9T</t>
    <phoneticPr fontId="2"/>
  </si>
  <si>
    <t>VL-B24-8T、VL-B24-9T</t>
  </si>
  <si>
    <t>旧液晶ディスプレイ（スクエア、ワイド混在）</t>
    <rPh sb="0" eb="1">
      <t>キュウ</t>
    </rPh>
    <rPh sb="1" eb="3">
      <t>エキショウ</t>
    </rPh>
    <rPh sb="18" eb="20">
      <t>コンザイ</t>
    </rPh>
    <phoneticPr fontId="2"/>
  </si>
  <si>
    <t>VL195SSL、VL244SSW　等</t>
    <rPh sb="18" eb="19">
      <t>ナド</t>
    </rPh>
    <phoneticPr fontId="2"/>
  </si>
  <si>
    <t>高精細モニタ（カラー 2MP）</t>
    <phoneticPr fontId="2"/>
  </si>
  <si>
    <t>RadiForce MX215</t>
  </si>
  <si>
    <t>EIZO</t>
  </si>
  <si>
    <t>RadiForce MX216</t>
  </si>
  <si>
    <t>RadiForce MX217</t>
  </si>
  <si>
    <t>RadiForce RX250</t>
  </si>
  <si>
    <t>RadiForce RX270</t>
  </si>
  <si>
    <t>高精細モニタ（カラー 3MP）</t>
    <phoneticPr fontId="2"/>
  </si>
  <si>
    <t>RadiForce RX370</t>
  </si>
  <si>
    <t>高精細モニタ（モノクロ5MP）</t>
    <phoneticPr fontId="2"/>
  </si>
  <si>
    <t>RadiForce GX560</t>
  </si>
  <si>
    <t>グラフィックボード</t>
    <phoneticPr fontId="2"/>
  </si>
  <si>
    <t>MED-XN31LP</t>
    <phoneticPr fontId="2"/>
  </si>
  <si>
    <t>MED-XN31LP</t>
  </si>
  <si>
    <t>・同じ型番で新規端末で流用可能であれば流用する。
　（流用する場合、旧端末から取り出す必要あり）
・流用不可の場合、新たなグラフィックボードの概算費用を記載してください。</t>
    <rPh sb="1" eb="2">
      <t>オナ</t>
    </rPh>
    <rPh sb="3" eb="5">
      <t>カタバン</t>
    </rPh>
    <rPh sb="6" eb="8">
      <t>シンキ</t>
    </rPh>
    <rPh sb="8" eb="10">
      <t>タンマツ</t>
    </rPh>
    <rPh sb="11" eb="13">
      <t>リュウヨウ</t>
    </rPh>
    <rPh sb="13" eb="15">
      <t>カノウ</t>
    </rPh>
    <rPh sb="19" eb="21">
      <t>リュウヨウ</t>
    </rPh>
    <rPh sb="27" eb="29">
      <t>リュウヨウ</t>
    </rPh>
    <rPh sb="31" eb="33">
      <t>バアイ</t>
    </rPh>
    <rPh sb="34" eb="35">
      <t>キュウ</t>
    </rPh>
    <rPh sb="35" eb="37">
      <t>タンマツ</t>
    </rPh>
    <rPh sb="39" eb="40">
      <t>ト</t>
    </rPh>
    <rPh sb="41" eb="42">
      <t>ダ</t>
    </rPh>
    <rPh sb="43" eb="45">
      <t>ヒツヨウ</t>
    </rPh>
    <rPh sb="50" eb="52">
      <t>リュウヨウ</t>
    </rPh>
    <rPh sb="52" eb="54">
      <t>フカ</t>
    </rPh>
    <rPh sb="55" eb="57">
      <t>バアイ</t>
    </rPh>
    <rPh sb="58" eb="59">
      <t>アラ</t>
    </rPh>
    <rPh sb="71" eb="73">
      <t>ガイサン</t>
    </rPh>
    <rPh sb="73" eb="75">
      <t>ヒヨウ</t>
    </rPh>
    <rPh sb="76" eb="78">
      <t>キサイ</t>
    </rPh>
    <phoneticPr fontId="2"/>
  </si>
  <si>
    <t>手術室42型モニタ</t>
    <phoneticPr fontId="2"/>
  </si>
  <si>
    <t>PN-R426</t>
  </si>
  <si>
    <t>SHARP</t>
  </si>
  <si>
    <t>手術室46型モニタ</t>
    <phoneticPr fontId="2"/>
  </si>
  <si>
    <t>PN-R465</t>
  </si>
  <si>
    <t>手術室60型モニタ</t>
    <phoneticPr fontId="2"/>
  </si>
  <si>
    <t>PN-R606</t>
  </si>
  <si>
    <t>液晶ペンタブレットモニタ</t>
    <rPh sb="0" eb="2">
      <t>エキショウ</t>
    </rPh>
    <phoneticPr fontId="2"/>
  </si>
  <si>
    <t>DTK-2451</t>
    <phoneticPr fontId="2"/>
  </si>
  <si>
    <t>ワコム</t>
    <phoneticPr fontId="2"/>
  </si>
  <si>
    <t>LIFEBOOK A5510/D</t>
    <phoneticPr fontId="2"/>
  </si>
  <si>
    <t>モバイル端末（スマートフォン）</t>
    <rPh sb="4" eb="6">
      <t>タンマツ</t>
    </rPh>
    <phoneticPr fontId="2"/>
  </si>
  <si>
    <t>AQUOS Sense3</t>
    <phoneticPr fontId="2"/>
  </si>
  <si>
    <t>SHARP</t>
    <phoneticPr fontId="2"/>
  </si>
  <si>
    <t>ECOSYS P4040dn</t>
    <phoneticPr fontId="2"/>
  </si>
  <si>
    <t>京セラ</t>
    <rPh sb="0" eb="1">
      <t>キョウ</t>
    </rPh>
    <phoneticPr fontId="2"/>
  </si>
  <si>
    <t>京セラ</t>
    <rPh sb="0" eb="1">
      <t>キョウ</t>
    </rPh>
    <phoneticPr fontId="20"/>
  </si>
  <si>
    <t>既設プリンターの流用を院内で検証中（ドライバー・消耗品含む）のため、既存メーカーを希望。</t>
    <rPh sb="0" eb="2">
      <t>キセツ</t>
    </rPh>
    <rPh sb="8" eb="10">
      <t>リュウヨウ</t>
    </rPh>
    <rPh sb="11" eb="13">
      <t>インナイ</t>
    </rPh>
    <rPh sb="14" eb="17">
      <t>ケンショウチュウ</t>
    </rPh>
    <rPh sb="24" eb="27">
      <t>ショウモウヒン</t>
    </rPh>
    <rPh sb="27" eb="28">
      <t>フク</t>
    </rPh>
    <rPh sb="34" eb="36">
      <t>キゾン</t>
    </rPh>
    <rPh sb="41" eb="43">
      <t>キボウ</t>
    </rPh>
    <phoneticPr fontId="2"/>
  </si>
  <si>
    <t>ECOSYS P4140dn</t>
    <phoneticPr fontId="2"/>
  </si>
  <si>
    <t>予備機4台</t>
    <phoneticPr fontId="2"/>
  </si>
  <si>
    <t>XL-9322</t>
    <phoneticPr fontId="2"/>
  </si>
  <si>
    <t>富士通</t>
    <rPh sb="0" eb="3">
      <t>フジツウ</t>
    </rPh>
    <phoneticPr fontId="20"/>
  </si>
  <si>
    <t>同一機種（京セラ）に集約</t>
    <rPh sb="0" eb="4">
      <t>ドウイツキシュ</t>
    </rPh>
    <rPh sb="5" eb="6">
      <t>キョウ</t>
    </rPh>
    <rPh sb="10" eb="12">
      <t>シュウヤク</t>
    </rPh>
    <phoneticPr fontId="2"/>
  </si>
  <si>
    <t>ECOSYS P8060cdn</t>
    <phoneticPr fontId="2"/>
  </si>
  <si>
    <t>システム室は更新。検査科、病理検査室は印刷枚数が少ないため継続でも可（概算段階では一旦更新扱い）</t>
    <phoneticPr fontId="2"/>
  </si>
  <si>
    <t>栄養科、健診センターは更新時期がずれているため継続</t>
    <phoneticPr fontId="2"/>
  </si>
  <si>
    <t>ラベルプリンタ</t>
    <phoneticPr fontId="2"/>
  </si>
  <si>
    <t>ip-66（カッター付）</t>
    <rPh sb="10" eb="11">
      <t>ツ</t>
    </rPh>
    <phoneticPr fontId="2"/>
  </si>
  <si>
    <t>小林クリエイト</t>
    <rPh sb="0" eb="2">
      <t>コバヤシ</t>
    </rPh>
    <phoneticPr fontId="2"/>
  </si>
  <si>
    <t>ラベルプリンタ（リストバンド、検査室）</t>
    <rPh sb="15" eb="18">
      <t>ケンサシツ</t>
    </rPh>
    <phoneticPr fontId="2"/>
  </si>
  <si>
    <t>ip-206</t>
    <phoneticPr fontId="2"/>
  </si>
  <si>
    <t>GT-S640、GT-F740、CanoScan LiDE 210、CanoScan LiDE 600F</t>
    <phoneticPr fontId="2"/>
  </si>
  <si>
    <t>EPSON、Canon</t>
    <phoneticPr fontId="2"/>
  </si>
  <si>
    <t>Canon、EPSON、富士通</t>
    <rPh sb="12" eb="15">
      <t>フジツウ</t>
    </rPh>
    <phoneticPr fontId="2"/>
  </si>
  <si>
    <t>バーコードリーダ（一次元）※有線</t>
    <rPh sb="14" eb="16">
      <t>ユウセン</t>
    </rPh>
    <phoneticPr fontId="2"/>
  </si>
  <si>
    <t>QuickScanI QD2130、
XF10PL6845VAMVB　等</t>
    <phoneticPr fontId="2"/>
  </si>
  <si>
    <t>itecs、オプトエレクトロニクス　等</t>
    <phoneticPr fontId="2"/>
  </si>
  <si>
    <t>Gryphon GD4290-U</t>
    <phoneticPr fontId="2"/>
  </si>
  <si>
    <t>Datalogic</t>
    <phoneticPr fontId="2"/>
  </si>
  <si>
    <t>Gryphon GD4290-U</t>
  </si>
  <si>
    <t>Datalogic</t>
  </si>
  <si>
    <t>バーコードリーダ（二次元）※有線</t>
    <rPh sb="9" eb="12">
      <t>ニジゲン</t>
    </rPh>
    <phoneticPr fontId="2"/>
  </si>
  <si>
    <t>必要時</t>
    <rPh sb="0" eb="3">
      <t>ヒツヨウジ</t>
    </rPh>
    <phoneticPr fontId="2"/>
  </si>
  <si>
    <t>システムの構成上、二次元対応が必要な場合、一次元バーコードリーダの数量調整含め、提案してください。</t>
    <rPh sb="5" eb="8">
      <t>コウセイジョウ</t>
    </rPh>
    <rPh sb="9" eb="12">
      <t>ニジゲン</t>
    </rPh>
    <rPh sb="12" eb="14">
      <t>タイオウ</t>
    </rPh>
    <rPh sb="15" eb="17">
      <t>ヒツヨウ</t>
    </rPh>
    <rPh sb="18" eb="20">
      <t>バアイ</t>
    </rPh>
    <rPh sb="21" eb="24">
      <t>イチジゲン</t>
    </rPh>
    <rPh sb="33" eb="35">
      <t>スウリョウ</t>
    </rPh>
    <rPh sb="35" eb="37">
      <t>チョウセイ</t>
    </rPh>
    <rPh sb="37" eb="38">
      <t>フク</t>
    </rPh>
    <rPh sb="40" eb="42">
      <t>テイアン</t>
    </rPh>
    <phoneticPr fontId="2"/>
  </si>
  <si>
    <t>バーコードリーダ（二次店）※無線</t>
    <rPh sb="9" eb="12">
      <t>ニジテン</t>
    </rPh>
    <rPh sb="14" eb="16">
      <t>ムセン</t>
    </rPh>
    <phoneticPr fontId="2"/>
  </si>
  <si>
    <t>USB無線LANアダプタ</t>
    <rPh sb="3" eb="5">
      <t>ムセン</t>
    </rPh>
    <phoneticPr fontId="2"/>
  </si>
  <si>
    <t>WI-US-866D､WDC-300SU2S､
WN-AC433U､WNPU1167M､
8812BU</t>
    <phoneticPr fontId="2"/>
  </si>
  <si>
    <t>BUFFALO
ELECOM
I･O DATA
Realtek</t>
    <phoneticPr fontId="2"/>
  </si>
  <si>
    <t>麻酔起用デスクトップ端末に利用</t>
    <phoneticPr fontId="2"/>
  </si>
  <si>
    <t>ICカードリーダ（がまっと！用）</t>
    <rPh sb="14" eb="15">
      <t>ヨウ</t>
    </rPh>
    <phoneticPr fontId="2"/>
  </si>
  <si>
    <t>二要素認証（顔認証パターン）　※現時点で顔認証を第一候補とする</t>
    <rPh sb="0" eb="5">
      <t>ニヨウソニンショウ</t>
    </rPh>
    <rPh sb="6" eb="9">
      <t>カオニンショウ</t>
    </rPh>
    <rPh sb="16" eb="19">
      <t>ゲンジテン</t>
    </rPh>
    <rPh sb="20" eb="23">
      <t>カオニンショウ</t>
    </rPh>
    <rPh sb="24" eb="28">
      <t>ダイイチコウホ</t>
    </rPh>
    <phoneticPr fontId="2"/>
  </si>
  <si>
    <t>Webカメラ（デスクトップPC台数分＋5台（予備））</t>
    <phoneticPr fontId="2"/>
  </si>
  <si>
    <t>ノートPCはカメラ付き</t>
    <rPh sb="9" eb="10">
      <t>ツ</t>
    </rPh>
    <phoneticPr fontId="2"/>
  </si>
  <si>
    <t>№18</t>
    <phoneticPr fontId="2"/>
  </si>
  <si>
    <t>ICカードリーダ（PC台数分＋5台（予備））</t>
    <phoneticPr fontId="2"/>
  </si>
  <si>
    <t>ICカード発行機</t>
    <rPh sb="5" eb="8">
      <t>ハッコウキ</t>
    </rPh>
    <phoneticPr fontId="2"/>
  </si>
  <si>
    <t>ICカード</t>
    <phoneticPr fontId="2"/>
  </si>
  <si>
    <t>職員数は600～700名</t>
    <rPh sb="0" eb="3">
      <t>ショクインスウ</t>
    </rPh>
    <rPh sb="11" eb="12">
      <t>メイ</t>
    </rPh>
    <phoneticPr fontId="2"/>
  </si>
  <si>
    <t>二要素認証（サーバ側）　</t>
    <rPh sb="0" eb="5">
      <t>ニヨウソニンショウ</t>
    </rPh>
    <rPh sb="9" eb="10">
      <t>ガワ</t>
    </rPh>
    <phoneticPr fontId="2"/>
  </si>
  <si>
    <t>※サーバ側での対応で機器が必要な場合、記載してください。</t>
    <rPh sb="4" eb="5">
      <t>ガワ</t>
    </rPh>
    <rPh sb="7" eb="9">
      <t>タイオウ</t>
    </rPh>
    <rPh sb="10" eb="12">
      <t>キキ</t>
    </rPh>
    <rPh sb="13" eb="15">
      <t>ヒツヨウ</t>
    </rPh>
    <rPh sb="16" eb="18">
      <t>バアイ</t>
    </rPh>
    <rPh sb="19" eb="21">
      <t>キサイ</t>
    </rPh>
    <phoneticPr fontId="2"/>
  </si>
  <si>
    <t>リモート接続含め、サーバ側で必要な機器がある場合に記載</t>
    <rPh sb="4" eb="6">
      <t>セツゾク</t>
    </rPh>
    <rPh sb="6" eb="7">
      <t>フク</t>
    </rPh>
    <rPh sb="12" eb="13">
      <t>ガワ</t>
    </rPh>
    <rPh sb="14" eb="16">
      <t>ヒツヨウ</t>
    </rPh>
    <rPh sb="17" eb="19">
      <t>キキ</t>
    </rPh>
    <rPh sb="22" eb="24">
      <t>バアイ</t>
    </rPh>
    <rPh sb="25" eb="27">
      <t>キサイ</t>
    </rPh>
    <phoneticPr fontId="2"/>
  </si>
  <si>
    <t>電子処方箋用ICカードリーダ</t>
    <rPh sb="0" eb="5">
      <t>デンシショホウセン</t>
    </rPh>
    <rPh sb="5" eb="6">
      <t>ヨウ</t>
    </rPh>
    <phoneticPr fontId="2"/>
  </si>
  <si>
    <t>電子処方箋用ICカードリーダ
・二要素認証でICカードリーダ認証を提案する場合は追加不要
・リモート署名（HPKIセカンド電子証明書）で必要な台数
　※医師のスマートフォン以外での認証も想定（共用）</t>
    <rPh sb="0" eb="5">
      <t>デンシショホウセン</t>
    </rPh>
    <rPh sb="5" eb="6">
      <t>ヨウ</t>
    </rPh>
    <rPh sb="16" eb="21">
      <t>ニヨウソニンショウ</t>
    </rPh>
    <rPh sb="30" eb="32">
      <t>ニンショウ</t>
    </rPh>
    <rPh sb="33" eb="35">
      <t>テイアン</t>
    </rPh>
    <rPh sb="37" eb="39">
      <t>バアイ</t>
    </rPh>
    <rPh sb="40" eb="42">
      <t>ツイカ</t>
    </rPh>
    <rPh sb="42" eb="44">
      <t>フヨウ</t>
    </rPh>
    <rPh sb="50" eb="52">
      <t>ショメイ</t>
    </rPh>
    <rPh sb="61" eb="63">
      <t>デンシ</t>
    </rPh>
    <rPh sb="63" eb="66">
      <t>ショウメイショ</t>
    </rPh>
    <rPh sb="68" eb="70">
      <t>ヒツヨウ</t>
    </rPh>
    <rPh sb="71" eb="73">
      <t>ダイスウ</t>
    </rPh>
    <rPh sb="76" eb="78">
      <t>イシ</t>
    </rPh>
    <rPh sb="86" eb="88">
      <t>イガイ</t>
    </rPh>
    <rPh sb="90" eb="92">
      <t>ニンショウ</t>
    </rPh>
    <rPh sb="93" eb="95">
      <t>ソウテイ</t>
    </rPh>
    <rPh sb="96" eb="98">
      <t>キョウヨウ</t>
    </rPh>
    <phoneticPr fontId="2"/>
  </si>
  <si>
    <t>■専用機器</t>
    <rPh sb="1" eb="3">
      <t>センヨウ</t>
    </rPh>
    <rPh sb="3" eb="5">
      <t>キキ</t>
    </rPh>
    <phoneticPr fontId="2"/>
  </si>
  <si>
    <t>※電子カルテ端末と同機種にすること</t>
    <rPh sb="1" eb="3">
      <t>デンシ</t>
    </rPh>
    <rPh sb="6" eb="8">
      <t>タンマツ</t>
    </rPh>
    <rPh sb="9" eb="12">
      <t>ドウキシュ</t>
    </rPh>
    <phoneticPr fontId="2"/>
  </si>
  <si>
    <t>GX時代の端末流用（グループウェアのみ利用）</t>
    <phoneticPr fontId="2"/>
  </si>
  <si>
    <t>APS-3300</t>
    <phoneticPr fontId="2"/>
  </si>
  <si>
    <t>オンライン資格確認対応なし</t>
    <rPh sb="5" eb="9">
      <t>シカクカクニン</t>
    </rPh>
    <rPh sb="9" eb="11">
      <t>タイオウ</t>
    </rPh>
    <phoneticPr fontId="2"/>
  </si>
  <si>
    <t>再来受付機用レーザプリンタ</t>
    <rPh sb="0" eb="2">
      <t>サイライ</t>
    </rPh>
    <rPh sb="2" eb="4">
      <t>ウケツケ</t>
    </rPh>
    <rPh sb="4" eb="5">
      <t>キ</t>
    </rPh>
    <rPh sb="5" eb="6">
      <t>ヨウ</t>
    </rPh>
    <phoneticPr fontId="2"/>
  </si>
  <si>
    <t>№21に含む</t>
    <rPh sb="4" eb="5">
      <t>フク</t>
    </rPh>
    <phoneticPr fontId="2"/>
  </si>
  <si>
    <t>同一機種（京セラ）に集約</t>
    <phoneticPr fontId="2"/>
  </si>
  <si>
    <t>表示盤管理端末</t>
    <phoneticPr fontId="2"/>
  </si>
  <si>
    <t>各表示盤制御端末</t>
    <phoneticPr fontId="2"/>
  </si>
  <si>
    <t>MOUSE PRO</t>
    <phoneticPr fontId="2"/>
  </si>
  <si>
    <t>MOUSE</t>
    <phoneticPr fontId="2"/>
  </si>
  <si>
    <t>表示盤（42ｲﾝﾁ）</t>
    <phoneticPr fontId="2"/>
  </si>
  <si>
    <t>制御端末と併せて更新が必要であれば金額を提示</t>
    <phoneticPr fontId="2"/>
  </si>
  <si>
    <t>表示盤（17ｲﾝﾁ）</t>
    <phoneticPr fontId="2"/>
  </si>
  <si>
    <t>PFU／富士通</t>
    <phoneticPr fontId="2"/>
  </si>
  <si>
    <t>別システムを提案の場合、必要機器を記載</t>
    <rPh sb="0" eb="1">
      <t>ベツ</t>
    </rPh>
    <rPh sb="6" eb="8">
      <t>テイアン</t>
    </rPh>
    <rPh sb="9" eb="11">
      <t>バアイ</t>
    </rPh>
    <rPh sb="12" eb="14">
      <t>ヒツヨウ</t>
    </rPh>
    <rPh sb="14" eb="16">
      <t>キキ</t>
    </rPh>
    <rPh sb="17" eb="19">
      <t>キサイ</t>
    </rPh>
    <phoneticPr fontId="2"/>
  </si>
  <si>
    <t>医事会計システム（医事関連部門）</t>
    <rPh sb="0" eb="2">
      <t>イジ</t>
    </rPh>
    <rPh sb="2" eb="4">
      <t>カイケイ</t>
    </rPh>
    <rPh sb="9" eb="11">
      <t>イジ</t>
    </rPh>
    <rPh sb="11" eb="13">
      <t>カンレン</t>
    </rPh>
    <rPh sb="13" eb="15">
      <t>ブモン</t>
    </rPh>
    <phoneticPr fontId="2"/>
  </si>
  <si>
    <t>ドットウェル</t>
  </si>
  <si>
    <t>レセプトプリンタ（保守あり）</t>
    <rPh sb="9" eb="11">
      <t>ホシュ</t>
    </rPh>
    <phoneticPr fontId="2"/>
  </si>
  <si>
    <t>ECOSYS P4060dn</t>
    <phoneticPr fontId="2"/>
  </si>
  <si>
    <t>自動精算機</t>
    <rPh sb="0" eb="5">
      <t>ジドウセイサンキ</t>
    </rPh>
    <phoneticPr fontId="2"/>
  </si>
  <si>
    <t>2026年度中に決定</t>
    <phoneticPr fontId="2"/>
  </si>
  <si>
    <t>2026年度中に導入予定</t>
    <rPh sb="4" eb="6">
      <t>ネンド</t>
    </rPh>
    <rPh sb="6" eb="7">
      <t>チュウ</t>
    </rPh>
    <rPh sb="8" eb="10">
      <t>ドウニュウ</t>
    </rPh>
    <rPh sb="10" eb="12">
      <t>ヨテイ</t>
    </rPh>
    <phoneticPr fontId="2"/>
  </si>
  <si>
    <t>POSレジ</t>
    <phoneticPr fontId="2"/>
  </si>
  <si>
    <t>診療費後払いシステム（らくらく会計オプション）</t>
    <rPh sb="0" eb="3">
      <t>シンリョウヒ</t>
    </rPh>
    <rPh sb="3" eb="5">
      <t>アトバラ</t>
    </rPh>
    <rPh sb="15" eb="17">
      <t>カイケイ</t>
    </rPh>
    <phoneticPr fontId="2"/>
  </si>
  <si>
    <t>後払い会計受付端末</t>
    <phoneticPr fontId="19"/>
  </si>
  <si>
    <t>SJ73/KU</t>
  </si>
  <si>
    <t>TOSHIBA</t>
  </si>
  <si>
    <t>後払い会計請求・明細書発行端末</t>
    <phoneticPr fontId="19"/>
  </si>
  <si>
    <t>ST55E</t>
  </si>
  <si>
    <t>EPSON</t>
  </si>
  <si>
    <t>後払い会計用プリンタ（A3モノクロレーザ）</t>
    <phoneticPr fontId="19"/>
  </si>
  <si>
    <t>ECOSYS P4040dn</t>
  </si>
  <si>
    <t>※電子カルテ用と同機種にすること</t>
    <rPh sb="1" eb="3">
      <t>デンシ</t>
    </rPh>
    <rPh sb="6" eb="7">
      <t>ヨウ</t>
    </rPh>
    <rPh sb="8" eb="11">
      <t>ドウキシュ</t>
    </rPh>
    <phoneticPr fontId="2"/>
  </si>
  <si>
    <t>夜間用薬袋端末（デスクトップPC）</t>
    <phoneticPr fontId="19"/>
  </si>
  <si>
    <t>ESPRIMO D588/C</t>
  </si>
  <si>
    <t>富士通</t>
    <rPh sb="0" eb="3">
      <t>フジツウ</t>
    </rPh>
    <phoneticPr fontId="21"/>
  </si>
  <si>
    <t>№1に含む</t>
    <rPh sb="3" eb="4">
      <t>フク</t>
    </rPh>
    <phoneticPr fontId="2"/>
  </si>
  <si>
    <t>夜間用処方監査端末（デスクトップPC）</t>
    <phoneticPr fontId="19"/>
  </si>
  <si>
    <t>お薬相談室用端末（デスクトップPC）</t>
    <phoneticPr fontId="19"/>
  </si>
  <si>
    <t>薬袋端末（デスクトップPC）</t>
    <phoneticPr fontId="19"/>
  </si>
  <si>
    <t>処方監査端末（デスクトップPC）</t>
    <phoneticPr fontId="19"/>
  </si>
  <si>
    <t>注射締め端末（デスクトップPC）</t>
    <phoneticPr fontId="19"/>
  </si>
  <si>
    <t>アンプル制御端末（デスクトップPC）</t>
    <phoneticPr fontId="19"/>
  </si>
  <si>
    <t>メンテナンス端末（デスクトップPC）</t>
    <rPh sb="6" eb="8">
      <t>タンマツ</t>
    </rPh>
    <phoneticPr fontId="19"/>
  </si>
  <si>
    <t>血液製剤端末（デスクトップPC）</t>
    <phoneticPr fontId="19"/>
  </si>
  <si>
    <t>在庫管理システム端末（デスクトップPC）</t>
    <phoneticPr fontId="19"/>
  </si>
  <si>
    <t>リモート端末（デスクトップPC）</t>
    <rPh sb="4" eb="6">
      <t>タンマツ</t>
    </rPh>
    <phoneticPr fontId="19"/>
  </si>
  <si>
    <t>麻薬管理端末（ノートPC）</t>
    <phoneticPr fontId="19"/>
  </si>
  <si>
    <t>LIFEBOOK A5510/D</t>
  </si>
  <si>
    <t>№18に含む</t>
    <rPh sb="4" eb="5">
      <t>フク</t>
    </rPh>
    <phoneticPr fontId="2"/>
  </si>
  <si>
    <t>服薬指導用端末（ノートPC）</t>
    <rPh sb="0" eb="5">
      <t>フクヤクシドウヨウ</t>
    </rPh>
    <rPh sb="5" eb="7">
      <t>タンマツ</t>
    </rPh>
    <phoneticPr fontId="19"/>
  </si>
  <si>
    <t>在庫管理システム用プリンタ</t>
    <phoneticPr fontId="19"/>
  </si>
  <si>
    <t>P501</t>
  </si>
  <si>
    <t>リコー</t>
  </si>
  <si>
    <t>薬袋プリンタ</t>
    <phoneticPr fontId="19"/>
  </si>
  <si>
    <t>ユヤマ</t>
  </si>
  <si>
    <t>薬袋プリンタ（夜間用）</t>
    <phoneticPr fontId="19"/>
  </si>
  <si>
    <t>DocuPrint C4000d</t>
  </si>
  <si>
    <t>薬剤情報プリンタ</t>
    <phoneticPr fontId="19"/>
  </si>
  <si>
    <t>SP C341</t>
  </si>
  <si>
    <t>夜間用処方箋プリンタ</t>
    <phoneticPr fontId="19"/>
  </si>
  <si>
    <t>調剤チェックシートプリンタ</t>
    <phoneticPr fontId="19"/>
  </si>
  <si>
    <t>注射箋・集計・チェックシートプリンタ</t>
    <phoneticPr fontId="19"/>
  </si>
  <si>
    <t>水剤・外用ラベルプリンタ</t>
    <phoneticPr fontId="19"/>
  </si>
  <si>
    <t>VP-F4400N</t>
  </si>
  <si>
    <t>注射ラベルプリンタ</t>
    <phoneticPr fontId="19"/>
  </si>
  <si>
    <t>Lespri V408ex</t>
  </si>
  <si>
    <t>SATO</t>
  </si>
  <si>
    <t>ラベルプリンタ（お薬手帳用など）</t>
    <rPh sb="9" eb="13">
      <t>クスリテチョウヨウ</t>
    </rPh>
    <phoneticPr fontId="2"/>
  </si>
  <si>
    <t>YS-TWIN-R93Ⅲ</t>
    <phoneticPr fontId="2"/>
  </si>
  <si>
    <t>一式</t>
    <rPh sb="0" eb="2">
      <t>イッシキ</t>
    </rPh>
    <phoneticPr fontId="21"/>
  </si>
  <si>
    <t>YS-WR-279</t>
    <phoneticPr fontId="2"/>
  </si>
  <si>
    <t>散薬監査システム機器</t>
    <rPh sb="8" eb="10">
      <t>キキ</t>
    </rPh>
    <phoneticPr fontId="19"/>
  </si>
  <si>
    <t>ONEDY EX2</t>
  </si>
  <si>
    <t>散薬監査システム（夜間）機器</t>
    <rPh sb="12" eb="14">
      <t>キキ</t>
    </rPh>
    <phoneticPr fontId="19"/>
  </si>
  <si>
    <t>YS-PC-DX-P</t>
  </si>
  <si>
    <t>水剤監査システム機器</t>
    <rPh sb="8" eb="10">
      <t>キキ</t>
    </rPh>
    <phoneticPr fontId="19"/>
  </si>
  <si>
    <t>PC-DX Ⅱ W Smart</t>
    <phoneticPr fontId="2"/>
  </si>
  <si>
    <t>薬待ち表示用制御端末</t>
    <rPh sb="0" eb="2">
      <t>クスリマ</t>
    </rPh>
    <rPh sb="3" eb="6">
      <t>ヒョウジヨウ</t>
    </rPh>
    <rPh sb="6" eb="10">
      <t>セイギョタンマツ</t>
    </rPh>
    <phoneticPr fontId="19"/>
  </si>
  <si>
    <t>薬待ち表示用モニタ（2面）</t>
    <rPh sb="0" eb="2">
      <t>クスリマ</t>
    </rPh>
    <rPh sb="3" eb="6">
      <t>ヒョウジヨウ</t>
    </rPh>
    <rPh sb="11" eb="12">
      <t>メン</t>
    </rPh>
    <phoneticPr fontId="19"/>
  </si>
  <si>
    <t>FlesScan S1701</t>
    <phoneticPr fontId="2"/>
  </si>
  <si>
    <t>バーコードスキャナ（必要時）</t>
    <rPh sb="10" eb="13">
      <t>ヒツヨウジ</t>
    </rPh>
    <phoneticPr fontId="19"/>
  </si>
  <si>
    <t>汎用デバイスサーバ（コンバータ）</t>
    <phoneticPr fontId="2"/>
  </si>
  <si>
    <t>Nport-5110</t>
    <phoneticPr fontId="2"/>
  </si>
  <si>
    <t>ルーター</t>
    <phoneticPr fontId="2"/>
  </si>
  <si>
    <t>IX2106、NVR510</t>
    <phoneticPr fontId="2"/>
  </si>
  <si>
    <t>NEC、YAMAHA</t>
    <phoneticPr fontId="2"/>
  </si>
  <si>
    <t>採血管準備システム（採血管準備装置）</t>
    <rPh sb="0" eb="5">
      <t>サイケツカンジュンビ</t>
    </rPh>
    <rPh sb="10" eb="13">
      <t>サイケツカン</t>
    </rPh>
    <rPh sb="13" eb="15">
      <t>ジュンビ</t>
    </rPh>
    <rPh sb="15" eb="17">
      <t>ソウチ</t>
    </rPh>
    <phoneticPr fontId="2"/>
  </si>
  <si>
    <t>整理券プリンタ</t>
    <rPh sb="0" eb="3">
      <t>セイリケン</t>
    </rPh>
    <phoneticPr fontId="2"/>
  </si>
  <si>
    <t>IF1-ET01</t>
  </si>
  <si>
    <t>CITIZEN／テクノメディカ</t>
  </si>
  <si>
    <t>細菌検査システム</t>
    <phoneticPr fontId="2"/>
  </si>
  <si>
    <t>A4カラーレーザプリンタ</t>
    <phoneticPr fontId="2"/>
  </si>
  <si>
    <t>COREFIDO C332dnw</t>
  </si>
  <si>
    <t>OKI</t>
  </si>
  <si>
    <t>T408v-ex</t>
  </si>
  <si>
    <t>サトー</t>
  </si>
  <si>
    <t>№23に含む</t>
    <rPh sb="4" eb="5">
      <t>フク</t>
    </rPh>
    <phoneticPr fontId="2"/>
  </si>
  <si>
    <t>バーコードスキャナ（一次元）</t>
    <phoneticPr fontId="2"/>
  </si>
  <si>
    <t>SSHC65LVU</t>
  </si>
  <si>
    <t>ウェルコムデザイン</t>
  </si>
  <si>
    <t>Nport-5110A</t>
  </si>
  <si>
    <t>MOXA</t>
  </si>
  <si>
    <t>RS232Cケーブル</t>
    <phoneticPr fontId="2"/>
  </si>
  <si>
    <t>HUB(8ポート)</t>
    <phoneticPr fontId="2"/>
  </si>
  <si>
    <t>LSW6-GT-8NS/WH</t>
  </si>
  <si>
    <t>バッファロー</t>
  </si>
  <si>
    <t>外付けHDD(1TB)</t>
    <phoneticPr fontId="2"/>
  </si>
  <si>
    <t>HD-LE1U3-BA</t>
  </si>
  <si>
    <t>輸血管理システム</t>
    <rPh sb="0" eb="4">
      <t>ユケツカンリ</t>
    </rPh>
    <phoneticPr fontId="2"/>
  </si>
  <si>
    <t>A3モノクロレーザプリンタ（A4ではなくA3？）</t>
    <phoneticPr fontId="19"/>
  </si>
  <si>
    <t>カラーラベルプリンタ</t>
    <phoneticPr fontId="19"/>
  </si>
  <si>
    <t>TM-C3500</t>
  </si>
  <si>
    <t>バーコードリーダ（二次元）</t>
    <phoneticPr fontId="19"/>
  </si>
  <si>
    <t>KR-200H</t>
  </si>
  <si>
    <t>小林クリエイト</t>
  </si>
  <si>
    <t>汎用デバイスサーバ（コンバータ）</t>
    <phoneticPr fontId="19"/>
  </si>
  <si>
    <t>Rs232Cケーブル</t>
    <phoneticPr fontId="19"/>
  </si>
  <si>
    <t>専用端末（OLYMPUS顕微鏡PC）</t>
    <rPh sb="0" eb="2">
      <t>センヨウ</t>
    </rPh>
    <rPh sb="2" eb="4">
      <t>タンマツ</t>
    </rPh>
    <phoneticPr fontId="2"/>
  </si>
  <si>
    <t>HP Z230 SFF Workstation</t>
  </si>
  <si>
    <t>HP／マイティネット</t>
  </si>
  <si>
    <t>ミクロカメラ制御端末</t>
    <rPh sb="6" eb="8">
      <t>セイギョ</t>
    </rPh>
    <rPh sb="8" eb="10">
      <t>タンマツ</t>
    </rPh>
    <phoneticPr fontId="2"/>
  </si>
  <si>
    <t>ミクロカメラ</t>
    <phoneticPr fontId="2"/>
  </si>
  <si>
    <t>DP-73</t>
  </si>
  <si>
    <t>オリンパス</t>
  </si>
  <si>
    <t>マクロ写真用デジタルカメラ</t>
    <rPh sb="3" eb="6">
      <t>シャシンヨウ</t>
    </rPh>
    <phoneticPr fontId="2"/>
  </si>
  <si>
    <t>D7500</t>
  </si>
  <si>
    <t>NIKON</t>
  </si>
  <si>
    <t>カードリードライター（マクロ写真取込用）</t>
    <rPh sb="14" eb="16">
      <t>シャシン</t>
    </rPh>
    <rPh sb="16" eb="18">
      <t>トリコミ</t>
    </rPh>
    <rPh sb="18" eb="19">
      <t>ヨウ</t>
    </rPh>
    <phoneticPr fontId="2"/>
  </si>
  <si>
    <t>MR-A003BK</t>
  </si>
  <si>
    <t>ELECOM</t>
  </si>
  <si>
    <t>FS-C5250DN</t>
  </si>
  <si>
    <t>GX430t</t>
  </si>
  <si>
    <t>オカベマーキングシステム</t>
  </si>
  <si>
    <t>スキャナ（ADFあり）</t>
    <phoneticPr fontId="2"/>
  </si>
  <si>
    <t>DS-7500</t>
  </si>
  <si>
    <t>バーコードリーダ（一次元）</t>
    <rPh sb="9" eb="10">
      <t>イチ</t>
    </rPh>
    <rPh sb="10" eb="12">
      <t>ジゲン</t>
    </rPh>
    <phoneticPr fontId="2"/>
  </si>
  <si>
    <t>ペンタブレットモニタ</t>
    <phoneticPr fontId="2"/>
  </si>
  <si>
    <t>DTF-720</t>
  </si>
  <si>
    <t>ワコム（HOSPITAL？）</t>
  </si>
  <si>
    <t>未使用のため</t>
    <rPh sb="0" eb="3">
      <t>ミシヨウ</t>
    </rPh>
    <phoneticPr fontId="2"/>
  </si>
  <si>
    <t>SDカードリーダ</t>
    <phoneticPr fontId="2"/>
  </si>
  <si>
    <t>I・Oデータ</t>
  </si>
  <si>
    <t>生理検査システム</t>
    <phoneticPr fontId="2"/>
  </si>
  <si>
    <t>専用端末</t>
    <rPh sb="0" eb="2">
      <t>センヨウ</t>
    </rPh>
    <rPh sb="2" eb="4">
      <t>タンマツ</t>
    </rPh>
    <phoneticPr fontId="2"/>
  </si>
  <si>
    <t>OptiPlex XE3</t>
  </si>
  <si>
    <t>DELL</t>
  </si>
  <si>
    <t>液晶モニタ（23インチワイド）</t>
    <rPh sb="0" eb="2">
      <t>エキショウ</t>
    </rPh>
    <phoneticPr fontId="2"/>
  </si>
  <si>
    <t>イメージスキャナ</t>
    <phoneticPr fontId="2"/>
  </si>
  <si>
    <t>SP-1425</t>
  </si>
  <si>
    <t>PFU</t>
  </si>
  <si>
    <t>マルチカードリーダ</t>
    <phoneticPr fontId="2"/>
  </si>
  <si>
    <t>BSCR700U3BK</t>
  </si>
  <si>
    <t>RTX1210</t>
  </si>
  <si>
    <t>YAMAHA</t>
  </si>
  <si>
    <t>専用端末（デスクトップPC）※骨密度データ転送用</t>
    <phoneticPr fontId="2"/>
  </si>
  <si>
    <t>VRL21/F</t>
  </si>
  <si>
    <t>NEC／日本光電</t>
    <rPh sb="4" eb="8">
      <t>ニホンコウデン</t>
    </rPh>
    <phoneticPr fontId="20"/>
  </si>
  <si>
    <t>医用画像管理システム（PACS）</t>
    <rPh sb="0" eb="4">
      <t>イヨウガゾウ</t>
    </rPh>
    <rPh sb="4" eb="6">
      <t>カンリ</t>
    </rPh>
    <phoneticPr fontId="2"/>
  </si>
  <si>
    <t>専用端末（デスクトップPC）※放射線科</t>
    <rPh sb="0" eb="2">
      <t>センヨウ</t>
    </rPh>
    <rPh sb="2" eb="4">
      <t>タンマツ</t>
    </rPh>
    <rPh sb="15" eb="18">
      <t>ホウシャセン</t>
    </rPh>
    <rPh sb="18" eb="19">
      <t>カ</t>
    </rPh>
    <phoneticPr fontId="2"/>
  </si>
  <si>
    <t>OptiPlex 7020 XCTO</t>
  </si>
  <si>
    <t>継続</t>
    <rPh sb="0" eb="2">
      <t>ケイゾク</t>
    </rPh>
    <phoneticPr fontId="19"/>
  </si>
  <si>
    <t>専用端末（デスクトップPC）※読影室</t>
    <rPh sb="0" eb="2">
      <t>センヨウ</t>
    </rPh>
    <rPh sb="2" eb="4">
      <t>タンマツ</t>
    </rPh>
    <rPh sb="15" eb="17">
      <t>ドクエイ</t>
    </rPh>
    <rPh sb="17" eb="18">
      <t>シツ</t>
    </rPh>
    <phoneticPr fontId="2"/>
  </si>
  <si>
    <t>OptiPlex Tower 7020</t>
  </si>
  <si>
    <t>専用端末（デスクトップPC）※情報システム室</t>
    <phoneticPr fontId="2"/>
  </si>
  <si>
    <t>OptiPlex 7010 CTO</t>
  </si>
  <si>
    <t>専用端末（デスクトップPC）※胸部外科(マンモ読影用)</t>
    <phoneticPr fontId="2"/>
  </si>
  <si>
    <t>電子カルテ端末相乗り検討（EBM様曰く、電子カルテ端末と相乗りでも問題ないとのこと）
※一旦、金額を確認し、胸部外科と端末構成を検討</t>
    <rPh sb="16" eb="17">
      <t>サマ</t>
    </rPh>
    <rPh sb="44" eb="46">
      <t>イッタン</t>
    </rPh>
    <rPh sb="47" eb="49">
      <t>キンガク</t>
    </rPh>
    <rPh sb="50" eb="52">
      <t>カクニン</t>
    </rPh>
    <rPh sb="54" eb="58">
      <t>キョウブゲカ</t>
    </rPh>
    <rPh sb="59" eb="61">
      <t>タンマツ</t>
    </rPh>
    <rPh sb="61" eb="63">
      <t>コウセイ</t>
    </rPh>
    <rPh sb="64" eb="66">
      <t>ケントウ</t>
    </rPh>
    <phoneticPr fontId="2"/>
  </si>
  <si>
    <t>RIS、読影レポートシステム</t>
    <rPh sb="4" eb="6">
      <t>ドクエイ</t>
    </rPh>
    <phoneticPr fontId="2"/>
  </si>
  <si>
    <t>専用端末（eFilm用端末）</t>
    <rPh sb="0" eb="2">
      <t>センヨウ</t>
    </rPh>
    <rPh sb="2" eb="4">
      <t>タンマツ</t>
    </rPh>
    <rPh sb="10" eb="11">
      <t>ヨウ</t>
    </rPh>
    <rPh sb="11" eb="13">
      <t>タンマツ</t>
    </rPh>
    <phoneticPr fontId="2"/>
  </si>
  <si>
    <t>ThinkCentre M710e Small</t>
  </si>
  <si>
    <t>LENOVO／インフォコム</t>
  </si>
  <si>
    <t>RIS用保守クライアント端末</t>
    <phoneticPr fontId="2"/>
  </si>
  <si>
    <t>富士通</t>
    <rPh sb="0" eb="3">
      <t>フジツウ</t>
    </rPh>
    <phoneticPr fontId="19"/>
  </si>
  <si>
    <t>※電子カルテ端末と同機種にすること
※不要であれば、備考欄に「不要」を記載</t>
    <rPh sb="1" eb="3">
      <t>デンシ</t>
    </rPh>
    <rPh sb="6" eb="8">
      <t>タンマツ</t>
    </rPh>
    <rPh sb="9" eb="12">
      <t>ドウキシュ</t>
    </rPh>
    <rPh sb="19" eb="21">
      <t>フヨウ</t>
    </rPh>
    <rPh sb="26" eb="29">
      <t>ビコウラン</t>
    </rPh>
    <rPh sb="31" eb="33">
      <t>フヨウ</t>
    </rPh>
    <rPh sb="35" eb="37">
      <t>キサイ</t>
    </rPh>
    <phoneticPr fontId="2"/>
  </si>
  <si>
    <t>RIS開発用端末</t>
    <rPh sb="3" eb="6">
      <t>カイハツヨウ</t>
    </rPh>
    <rPh sb="6" eb="8">
      <t>タンマツ</t>
    </rPh>
    <phoneticPr fontId="2"/>
  </si>
  <si>
    <t>CELSLUS M7010</t>
  </si>
  <si>
    <t>検像システム</t>
    <phoneticPr fontId="2"/>
  </si>
  <si>
    <t>専用端末（デスクトップPC）</t>
    <rPh sb="0" eb="2">
      <t>センヨウ</t>
    </rPh>
    <rPh sb="2" eb="4">
      <t>タンマツ</t>
    </rPh>
    <phoneticPr fontId="2"/>
  </si>
  <si>
    <t>富士フイルムメディカル</t>
    <phoneticPr fontId="2"/>
  </si>
  <si>
    <t>富士フイルムメディカル</t>
  </si>
  <si>
    <t>遠隔画像診断システム</t>
    <rPh sb="0" eb="4">
      <t>エンカクガゾウ</t>
    </rPh>
    <rPh sb="4" eb="6">
      <t>シンダン</t>
    </rPh>
    <phoneticPr fontId="2"/>
  </si>
  <si>
    <t>専用端末（デスクトップPC）</t>
    <phoneticPr fontId="2"/>
  </si>
  <si>
    <t>HP Pro SFF 400 G9</t>
  </si>
  <si>
    <t>HP</t>
  </si>
  <si>
    <t>複合機</t>
    <phoneticPr fontId="2"/>
  </si>
  <si>
    <t>MF222dw</t>
  </si>
  <si>
    <t>Canon</t>
  </si>
  <si>
    <t>ルータ</t>
    <phoneticPr fontId="2"/>
  </si>
  <si>
    <t>FITELnet F60</t>
  </si>
  <si>
    <t>古川電工</t>
  </si>
  <si>
    <t>専用端末（デスクトップPC）　※親機</t>
    <rPh sb="0" eb="2">
      <t>センヨウ</t>
    </rPh>
    <rPh sb="2" eb="4">
      <t>タンマツ</t>
    </rPh>
    <rPh sb="16" eb="18">
      <t>オヤキ</t>
    </rPh>
    <phoneticPr fontId="2"/>
  </si>
  <si>
    <t>Virtual Place</t>
  </si>
  <si>
    <t>2027年度CT装置更新に併せて更新予定</t>
    <rPh sb="4" eb="6">
      <t>ネンド</t>
    </rPh>
    <rPh sb="8" eb="10">
      <t>ソウチ</t>
    </rPh>
    <rPh sb="10" eb="12">
      <t>コウシン</t>
    </rPh>
    <rPh sb="13" eb="14">
      <t>アワ</t>
    </rPh>
    <rPh sb="16" eb="18">
      <t>コウシン</t>
    </rPh>
    <rPh sb="18" eb="20">
      <t>ヨテイ</t>
    </rPh>
    <phoneticPr fontId="2"/>
  </si>
  <si>
    <t>専用端末（デスクトップPC）　※子機</t>
    <rPh sb="0" eb="2">
      <t>センヨウ</t>
    </rPh>
    <rPh sb="2" eb="4">
      <t>タンマツ</t>
    </rPh>
    <rPh sb="16" eb="18">
      <t>コキ</t>
    </rPh>
    <phoneticPr fontId="2"/>
  </si>
  <si>
    <t>医療画像取込／出力システム</t>
    <rPh sb="0" eb="2">
      <t>イリョウ</t>
    </rPh>
    <rPh sb="2" eb="4">
      <t>ガゾウ</t>
    </rPh>
    <rPh sb="4" eb="6">
      <t>トリコミ</t>
    </rPh>
    <rPh sb="7" eb="9">
      <t>シュツリョク</t>
    </rPh>
    <phoneticPr fontId="2"/>
  </si>
  <si>
    <t>ディスクパブリッシャ</t>
    <phoneticPr fontId="2"/>
  </si>
  <si>
    <t>PP100NE</t>
  </si>
  <si>
    <t>PP100NE2</t>
    <phoneticPr fontId="2"/>
  </si>
  <si>
    <t>PP100NE2</t>
  </si>
  <si>
    <t>内視鏡情報管理システム</t>
    <phoneticPr fontId="2"/>
  </si>
  <si>
    <t>カラープリンタ</t>
    <phoneticPr fontId="2"/>
  </si>
  <si>
    <t>PR-L4C550</t>
  </si>
  <si>
    <t>NEC／FMS</t>
  </si>
  <si>
    <t>画像取込端末</t>
    <rPh sb="0" eb="2">
      <t>ガゾウ</t>
    </rPh>
    <rPh sb="2" eb="4">
      <t>トリコミ</t>
    </rPh>
    <rPh sb="4" eb="6">
      <t>タンマツ</t>
    </rPh>
    <phoneticPr fontId="2"/>
  </si>
  <si>
    <t>VT318</t>
  </si>
  <si>
    <t>FMS</t>
  </si>
  <si>
    <t>浄管理記録用タッチパネル端末</t>
    <phoneticPr fontId="2"/>
  </si>
  <si>
    <t>LZ-WA10</t>
  </si>
  <si>
    <t>ELECOM／FMS</t>
  </si>
  <si>
    <t>カプセル内視鏡ＧＷ端末</t>
    <phoneticPr fontId="2"/>
  </si>
  <si>
    <t>HP ProDesk 600 G6</t>
  </si>
  <si>
    <t>HP／FMS</t>
  </si>
  <si>
    <t>管理端末</t>
    <rPh sb="0" eb="2">
      <t>カンリ</t>
    </rPh>
    <rPh sb="2" eb="4">
      <t>タンマツ</t>
    </rPh>
    <phoneticPr fontId="2"/>
  </si>
  <si>
    <t>カードリーダ</t>
    <phoneticPr fontId="2"/>
  </si>
  <si>
    <t>バーコードリーダ</t>
    <phoneticPr fontId="2"/>
  </si>
  <si>
    <t>バーコードリーダ（洗浄履歴管理用定置型）</t>
    <phoneticPr fontId="2"/>
  </si>
  <si>
    <t>ラベルプリンタ（洗浄管理用）</t>
    <rPh sb="8" eb="10">
      <t>センジョウ</t>
    </rPh>
    <rPh sb="10" eb="13">
      <t>カンリヨウ</t>
    </rPh>
    <phoneticPr fontId="2"/>
  </si>
  <si>
    <t>専用端末　※JSA PIMS(麻酔台帳)用</t>
    <rPh sb="0" eb="2">
      <t>センヨウ</t>
    </rPh>
    <rPh sb="2" eb="4">
      <t>タンマツ</t>
    </rPh>
    <rPh sb="15" eb="17">
      <t>マスイ</t>
    </rPh>
    <rPh sb="17" eb="19">
      <t>ダイチョウ</t>
    </rPh>
    <rPh sb="20" eb="21">
      <t>ヨウ</t>
    </rPh>
    <phoneticPr fontId="2"/>
  </si>
  <si>
    <t>麻酔記録システム</t>
    <rPh sb="0" eb="2">
      <t>マスイ</t>
    </rPh>
    <rPh sb="2" eb="4">
      <t>キロク</t>
    </rPh>
    <phoneticPr fontId="2"/>
  </si>
  <si>
    <t>麻酔端末（デスクトップPC）</t>
    <rPh sb="0" eb="4">
      <t>マスイタンマツ</t>
    </rPh>
    <phoneticPr fontId="2"/>
  </si>
  <si>
    <t>電子カルテ端末相乗り</t>
    <rPh sb="0" eb="2">
      <t>デンシ</t>
    </rPh>
    <rPh sb="5" eb="7">
      <t>タンマツ</t>
    </rPh>
    <rPh sb="7" eb="9">
      <t>アイノ</t>
    </rPh>
    <phoneticPr fontId="2"/>
  </si>
  <si>
    <t>データ転送装置（ノンコン用）</t>
    <phoneticPr fontId="2"/>
  </si>
  <si>
    <t>TONOREF3</t>
  </si>
  <si>
    <t>ニデック</t>
  </si>
  <si>
    <t>データ転送装置（HFA用）</t>
    <phoneticPr fontId="2"/>
  </si>
  <si>
    <t>HFA3</t>
  </si>
  <si>
    <t>データ転送装置（レンズメーター用）</t>
    <phoneticPr fontId="2"/>
  </si>
  <si>
    <t>LM-1100P</t>
  </si>
  <si>
    <t>ハンディレフステーション</t>
    <phoneticPr fontId="2"/>
  </si>
  <si>
    <t>専用端末（ノートPC）※眼底カメラ取込？</t>
    <phoneticPr fontId="2"/>
  </si>
  <si>
    <t>眼科ファイリング用端末（病棟端末）</t>
    <phoneticPr fontId="2"/>
  </si>
  <si>
    <t>RGB(池上)画像取込キット</t>
    <phoneticPr fontId="2"/>
  </si>
  <si>
    <t>フットスイッチユニット</t>
    <phoneticPr fontId="2"/>
  </si>
  <si>
    <t>スリット左右眼センサー</t>
    <phoneticPr fontId="2"/>
  </si>
  <si>
    <t>DAN接続(NIDEK)キット</t>
    <phoneticPr fontId="2"/>
  </si>
  <si>
    <t>DAN06</t>
  </si>
  <si>
    <t>USBバーコードリーダ</t>
    <phoneticPr fontId="2"/>
  </si>
  <si>
    <t>OPL-6845</t>
  </si>
  <si>
    <t>OPTICON</t>
  </si>
  <si>
    <t>コンポジット取込キット</t>
    <phoneticPr fontId="2"/>
  </si>
  <si>
    <t>DFG/USB2</t>
  </si>
  <si>
    <t>Imaging Source</t>
  </si>
  <si>
    <t>健診システム</t>
    <phoneticPr fontId="2"/>
  </si>
  <si>
    <t>P8060cdn</t>
    <phoneticPr fontId="2"/>
  </si>
  <si>
    <t>京セラ</t>
    <rPh sb="0" eb="1">
      <t>キョウ</t>
    </rPh>
    <phoneticPr fontId="19"/>
  </si>
  <si>
    <t>№22</t>
    <phoneticPr fontId="2"/>
  </si>
  <si>
    <t>電子カルテ側でカウント</t>
    <rPh sb="0" eb="2">
      <t>デンシ</t>
    </rPh>
    <rPh sb="5" eb="6">
      <t>ガワ</t>
    </rPh>
    <phoneticPr fontId="2"/>
  </si>
  <si>
    <t>栄養管理システム</t>
    <phoneticPr fontId="19"/>
  </si>
  <si>
    <t>№22</t>
  </si>
  <si>
    <t>専用端末（ノートPC）</t>
    <phoneticPr fontId="2"/>
  </si>
  <si>
    <t>VKL41E-B</t>
  </si>
  <si>
    <t>NEC（円田医科工業）</t>
    <rPh sb="4" eb="6">
      <t>エンダ</t>
    </rPh>
    <rPh sb="6" eb="8">
      <t>イカ</t>
    </rPh>
    <rPh sb="8" eb="10">
      <t>コウギョウ</t>
    </rPh>
    <phoneticPr fontId="20"/>
  </si>
  <si>
    <t>更新が必要であれば、金額を記載してください。</t>
    <rPh sb="10" eb="12">
      <t>キンガク</t>
    </rPh>
    <rPh sb="13" eb="15">
      <t>キサイ</t>
    </rPh>
    <phoneticPr fontId="2"/>
  </si>
  <si>
    <t>サーマルプリンタ</t>
    <phoneticPr fontId="2"/>
  </si>
  <si>
    <t>BL2-58</t>
  </si>
  <si>
    <t>三栄電機</t>
    <rPh sb="0" eb="2">
      <t>サンエイ</t>
    </rPh>
    <rPh sb="2" eb="4">
      <t>デンキ</t>
    </rPh>
    <phoneticPr fontId="20"/>
  </si>
  <si>
    <t>血糖測定器</t>
    <phoneticPr fontId="2"/>
  </si>
  <si>
    <t>Care Fast R</t>
  </si>
  <si>
    <t>ニプロ</t>
  </si>
  <si>
    <t>血糖測定用充電クレードル</t>
    <phoneticPr fontId="2"/>
  </si>
  <si>
    <t>医用電子血圧計</t>
    <phoneticPr fontId="2"/>
  </si>
  <si>
    <t>NMBP</t>
  </si>
  <si>
    <t>電子体温計</t>
    <phoneticPr fontId="2"/>
  </si>
  <si>
    <t>NSM-1BLE</t>
  </si>
  <si>
    <t>パルスオキシメーター</t>
    <phoneticPr fontId="2"/>
  </si>
  <si>
    <t>ﾏｼﾓ SET ﾌｨﾝｶﾞｰﾊﾟﾙｽｵｷｼﾒｰﾀ ﾏｲﾃｨｻｯﾄ ﾏﾙﾁN</t>
    <phoneticPr fontId="2"/>
  </si>
  <si>
    <t>ﾏｼﾓ SET ﾌｨﾝｶﾞｰﾊﾟﾙｽｵｷｼﾒｰﾀ ﾏｲﾃｨｻｯﾄ ﾏﾙﾁN</t>
  </si>
  <si>
    <t>ケアフアストブロ専用クレードル</t>
    <phoneticPr fontId="2"/>
  </si>
  <si>
    <t>オンライン資格確認</t>
    <rPh sb="5" eb="9">
      <t>シカクカクニン</t>
    </rPh>
    <phoneticPr fontId="2"/>
  </si>
  <si>
    <t>顔認証用カードリーダ</t>
    <phoneticPr fontId="2"/>
  </si>
  <si>
    <t>オンライン資格確認端末</t>
    <phoneticPr fontId="2"/>
  </si>
  <si>
    <t>カード発行用端末</t>
    <phoneticPr fontId="2"/>
  </si>
  <si>
    <t>システム管理</t>
    <rPh sb="4" eb="6">
      <t>カンリ</t>
    </rPh>
    <phoneticPr fontId="2"/>
  </si>
  <si>
    <t>必要数</t>
    <rPh sb="0" eb="2">
      <t>ヒツヨウ</t>
    </rPh>
    <rPh sb="2" eb="3">
      <t>スウ</t>
    </rPh>
    <phoneticPr fontId="19"/>
  </si>
  <si>
    <t>※注意）再来受付機等、複数種類の見積り機器もあるため、単純な合計金額ではない</t>
    <rPh sb="1" eb="3">
      <t>チュウイ</t>
    </rPh>
    <rPh sb="4" eb="6">
      <t>サイライ</t>
    </rPh>
    <rPh sb="6" eb="9">
      <t>ウケツケキ</t>
    </rPh>
    <rPh sb="9" eb="10">
      <t>ナド</t>
    </rPh>
    <rPh sb="11" eb="13">
      <t>フクスウ</t>
    </rPh>
    <rPh sb="13" eb="15">
      <t>シュルイ</t>
    </rPh>
    <rPh sb="16" eb="18">
      <t>ミツモ</t>
    </rPh>
    <rPh sb="19" eb="21">
      <t>キキ</t>
    </rPh>
    <rPh sb="27" eb="29">
      <t>タンジュン</t>
    </rPh>
    <rPh sb="30" eb="32">
      <t>ゴウケイ</t>
    </rPh>
    <rPh sb="32" eb="34">
      <t>キンガク</t>
    </rPh>
    <phoneticPr fontId="2"/>
  </si>
  <si>
    <r>
      <t>事業者名：</t>
    </r>
    <r>
      <rPr>
        <b/>
        <sz val="16"/>
        <color rgb="FFFF0000"/>
        <rFont val="Meiryo UI"/>
        <family val="3"/>
        <charset val="128"/>
      </rPr>
      <t>事業者名を記載して下さい</t>
    </r>
    <rPh sb="0" eb="3">
      <t>ジギョウシャ</t>
    </rPh>
    <rPh sb="3" eb="4">
      <t>メイ</t>
    </rPh>
    <rPh sb="5" eb="8">
      <t>ジギョウシャ</t>
    </rPh>
    <rPh sb="8" eb="9">
      <t>メイ</t>
    </rPh>
    <rPh sb="10" eb="12">
      <t>キサイ</t>
    </rPh>
    <rPh sb="14" eb="15">
      <t>クダ</t>
    </rPh>
    <phoneticPr fontId="2"/>
  </si>
  <si>
    <r>
      <t xml:space="preserve">再来受付機
</t>
    </r>
    <r>
      <rPr>
        <sz val="10"/>
        <color rgb="FFFF0000"/>
        <rFont val="Meiryo UI"/>
        <family val="3"/>
        <charset val="128"/>
      </rPr>
      <t>※オンライン資格確認対応／非対応の2パターン</t>
    </r>
    <rPh sb="0" eb="2">
      <t>サイライ</t>
    </rPh>
    <rPh sb="2" eb="4">
      <t>ウケツケ</t>
    </rPh>
    <rPh sb="4" eb="5">
      <t>キ</t>
    </rPh>
    <rPh sb="12" eb="16">
      <t>シカクカクニン</t>
    </rPh>
    <rPh sb="16" eb="18">
      <t>タイオウ</t>
    </rPh>
    <rPh sb="19" eb="22">
      <t>ヒタイオウ</t>
    </rPh>
    <phoneticPr fontId="2"/>
  </si>
  <si>
    <r>
      <t xml:space="preserve">端末管理表上は電子カルテと共用のA3モノクロ
</t>
    </r>
    <r>
      <rPr>
        <sz val="10"/>
        <color rgb="FFFF0000"/>
        <rFont val="Meiryo UI"/>
        <family val="3"/>
        <charset val="128"/>
      </rPr>
      <t>※A4モノクロ指定の場合、1台見積もること。</t>
    </r>
    <rPh sb="0" eb="2">
      <t>タンマツ</t>
    </rPh>
    <rPh sb="2" eb="5">
      <t>カンリヒョウ</t>
    </rPh>
    <rPh sb="5" eb="6">
      <t>ジョウ</t>
    </rPh>
    <rPh sb="7" eb="9">
      <t>デンシ</t>
    </rPh>
    <rPh sb="13" eb="15">
      <t>キョウヨウ</t>
    </rPh>
    <rPh sb="30" eb="32">
      <t>シテイ</t>
    </rPh>
    <rPh sb="33" eb="35">
      <t>バアイ</t>
    </rPh>
    <rPh sb="37" eb="38">
      <t>ダイ</t>
    </rPh>
    <rPh sb="38" eb="40">
      <t>ミツ</t>
    </rPh>
    <phoneticPr fontId="2"/>
  </si>
  <si>
    <t>蒲郡市民病院　情報提供書③（サーバ機器明細及び導入費用）</t>
    <rPh sb="7" eb="9">
      <t>ジョウホウ</t>
    </rPh>
    <rPh sb="9" eb="11">
      <t>テイキョウ</t>
    </rPh>
    <rPh sb="11" eb="12">
      <t>ショ</t>
    </rPh>
    <rPh sb="17" eb="19">
      <t>キキ</t>
    </rPh>
    <rPh sb="19" eb="21">
      <t>メイサイ</t>
    </rPh>
    <rPh sb="21" eb="22">
      <t>オヨ</t>
    </rPh>
    <rPh sb="23" eb="25">
      <t>ドウニュウ</t>
    </rPh>
    <rPh sb="25" eb="27">
      <t>ヒヨウ</t>
    </rPh>
    <phoneticPr fontId="2"/>
  </si>
  <si>
    <t>小分類
（メーカー名、作業ベンダ名等を記載）</t>
    <rPh sb="0" eb="1">
      <t>ショウ</t>
    </rPh>
    <rPh sb="1" eb="3">
      <t>ブンルイ</t>
    </rPh>
    <rPh sb="9" eb="10">
      <t>メイ</t>
    </rPh>
    <rPh sb="11" eb="13">
      <t>サギョウ</t>
    </rPh>
    <rPh sb="16" eb="17">
      <t>メイ</t>
    </rPh>
    <rPh sb="17" eb="18">
      <t>ナド</t>
    </rPh>
    <rPh sb="19" eb="21">
      <t>キサイ</t>
    </rPh>
    <phoneticPr fontId="2"/>
  </si>
  <si>
    <t>現行端末の機器の撤去</t>
    <rPh sb="0" eb="2">
      <t>ゲンコウ</t>
    </rPh>
    <rPh sb="2" eb="4">
      <t>タンマツ</t>
    </rPh>
    <rPh sb="5" eb="7">
      <t>キキ</t>
    </rPh>
    <rPh sb="8" eb="10">
      <t>テッキョ</t>
    </rPh>
    <phoneticPr fontId="1"/>
  </si>
  <si>
    <t>現行サーバ・端末等のデータ消去</t>
    <rPh sb="0" eb="2">
      <t>ゲンコウ</t>
    </rPh>
    <rPh sb="6" eb="8">
      <t>タンマツ</t>
    </rPh>
    <rPh sb="8" eb="9">
      <t>ナド</t>
    </rPh>
    <rPh sb="13" eb="15">
      <t>ショウキョ</t>
    </rPh>
    <phoneticPr fontId="1"/>
  </si>
  <si>
    <t>リモート保守環境の構築（基幹システム、部門システム）</t>
    <phoneticPr fontId="1"/>
  </si>
  <si>
    <t>製品名・項目名</t>
    <rPh sb="0" eb="3">
      <t>セイヒンメイ</t>
    </rPh>
    <rPh sb="4" eb="6">
      <t>コウモク</t>
    </rPh>
    <rPh sb="6" eb="7">
      <t>メイ</t>
    </rPh>
    <phoneticPr fontId="2"/>
  </si>
  <si>
    <t>製造元・作業者</t>
    <rPh sb="0" eb="2">
      <t>セイゾウ</t>
    </rPh>
    <rPh sb="2" eb="3">
      <t>モト</t>
    </rPh>
    <rPh sb="4" eb="7">
      <t>サギョウシャ</t>
    </rPh>
    <phoneticPr fontId="2"/>
  </si>
  <si>
    <t>端末展開、リモート保守環境等の作業</t>
    <rPh sb="0" eb="2">
      <t>タンマツ</t>
    </rPh>
    <rPh sb="2" eb="4">
      <t>テンカイ</t>
    </rPh>
    <rPh sb="9" eb="11">
      <t>ホシュ</t>
    </rPh>
    <rPh sb="11" eb="13">
      <t>カンキョウ</t>
    </rPh>
    <rPh sb="13" eb="14">
      <t>ナド</t>
    </rPh>
    <rPh sb="15" eb="17">
      <t>サギョウ</t>
    </rPh>
    <phoneticPr fontId="2"/>
  </si>
  <si>
    <t>　・費用項目や行数が不足している場合は追加をお願いします。</t>
    <rPh sb="2" eb="4">
      <t>ヒヨウ</t>
    </rPh>
    <rPh sb="4" eb="6">
      <t>コウモク</t>
    </rPh>
    <rPh sb="7" eb="9">
      <t>ギョウスウ</t>
    </rPh>
    <rPh sb="10" eb="12">
      <t>フソク</t>
    </rPh>
    <rPh sb="16" eb="18">
      <t>バアイ</t>
    </rPh>
    <rPh sb="19" eb="21">
      <t>ツイカ</t>
    </rPh>
    <rPh sb="23" eb="24">
      <t>ネガ</t>
    </rPh>
    <phoneticPr fontId="2"/>
  </si>
  <si>
    <t>【その他記載要領】</t>
    <rPh sb="3" eb="4">
      <t>タ</t>
    </rPh>
    <rPh sb="4" eb="6">
      <t>キサイ</t>
    </rPh>
    <rPh sb="6" eb="8">
      <t>ヨウリョウ</t>
    </rPh>
    <phoneticPr fontId="2"/>
  </si>
  <si>
    <t>単価</t>
    <rPh sb="0" eb="2">
      <t>タンカ</t>
    </rPh>
    <phoneticPr fontId="2"/>
  </si>
  <si>
    <t>標準価格</t>
    <rPh sb="0" eb="4">
      <t>ヒョウジュンカカク</t>
    </rPh>
    <phoneticPr fontId="1"/>
  </si>
  <si>
    <t>提供単価</t>
    <rPh sb="0" eb="4">
      <t>テイキョウタンカ</t>
    </rPh>
    <phoneticPr fontId="1"/>
  </si>
  <si>
    <t>（様式３）</t>
    <phoneticPr fontId="2"/>
  </si>
  <si>
    <t>1</t>
    <phoneticPr fontId="1"/>
  </si>
  <si>
    <t>2</t>
    <phoneticPr fontId="1"/>
  </si>
  <si>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</si>
  <si>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</si>
  <si>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</si>
  <si>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</si>
  <si>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</si>
  <si>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</si>
  <si>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</si>
  <si>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</si>
  <si>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</si>
  <si>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</si>
  <si>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</si>
  <si>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</si>
  <si>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</si>
  <si>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</si>
  <si>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</si>
  <si>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</si>
  <si>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</si>
  <si>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</si>
  <si>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</si>
  <si>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</si>
  <si>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</si>
  <si>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</si>
  <si>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</si>
  <si>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</si>
  <si>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</si>
  <si>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</si>
  <si>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</si>
  <si>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</si>
  <si>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</si>
  <si>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</si>
  <si>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</si>
  <si>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</si>
  <si>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</si>
  <si>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</si>
  <si>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</si>
  <si>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</si>
  <si>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</si>
  <si>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</si>
  <si>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</si>
  <si>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</si>
  <si>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</si>
  <si>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</si>
  <si>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</si>
  <si>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</si>
  <si>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</si>
  <si>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</si>
  <si>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</si>
  <si>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</si>
  <si>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10台予備で追加。二要素認証で顔認証が可能な場合はカメラ付き。</t>
    <rPh sb="2" eb="3">
      <t>ダイ</t>
    </rPh>
    <rPh sb="3" eb="5">
      <t>ヨビ</t>
    </rPh>
    <rPh sb="6" eb="8">
      <t>ツイカ</t>
    </rPh>
    <rPh sb="9" eb="14">
      <t>ニヨウソニンショウ</t>
    </rPh>
    <rPh sb="15" eb="18">
      <t>カオニンショウ</t>
    </rPh>
    <rPh sb="19" eb="21">
      <t>カノウ</t>
    </rPh>
    <rPh sb="22" eb="24">
      <t>バアイ</t>
    </rPh>
    <rPh sb="28" eb="29">
      <t>ツ</t>
    </rPh>
    <phoneticPr fontId="2"/>
  </si>
  <si>
    <t>※行数が不足している場合は追加をお願いします。</t>
    <rPh sb="1" eb="3">
      <t>ギョウスウ</t>
    </rPh>
    <rPh sb="4" eb="6">
      <t>フソク</t>
    </rPh>
    <rPh sb="10" eb="12">
      <t>バアイ</t>
    </rPh>
    <rPh sb="13" eb="15">
      <t>ツイカ</t>
    </rPh>
    <rPh sb="17" eb="18">
      <t>ネガ</t>
    </rPh>
    <phoneticPr fontId="2"/>
  </si>
  <si>
    <t>価格を抑える提案をお願いします。以下最低限必要な機能。
※Sky社や他のベンダ様への提案依頼時も共有してください。
・リモート接続（問合せ対応時など）
・配信（資源配付）
・デバイス制御（USBメモリなどの利用制限）
・PCの稼働時間（必須ではないが稀に調査が必要になる）
・クライアント端末のキッティング用資源の作成、キッティングの実行（端末イメージの作成）</t>
    <rPh sb="3" eb="4">
      <t>オサ</t>
    </rPh>
    <rPh sb="6" eb="8">
      <t>テイアン</t>
    </rPh>
    <rPh sb="10" eb="11">
      <t>ネガ</t>
    </rPh>
    <rPh sb="16" eb="18">
      <t>イカ</t>
    </rPh>
    <rPh sb="18" eb="21">
      <t>サイテイゲン</t>
    </rPh>
    <rPh sb="21" eb="23">
      <t>ヒツヨウ</t>
    </rPh>
    <rPh sb="24" eb="26">
      <t>キノウ</t>
    </rPh>
    <rPh sb="32" eb="33">
      <t>シャ</t>
    </rPh>
    <rPh sb="34" eb="35">
      <t>ホカ</t>
    </rPh>
    <rPh sb="39" eb="40">
      <t>サマ</t>
    </rPh>
    <rPh sb="42" eb="44">
      <t>テイアン</t>
    </rPh>
    <rPh sb="44" eb="47">
      <t>イライジ</t>
    </rPh>
    <rPh sb="48" eb="50">
      <t>キョウユウ</t>
    </rPh>
    <rPh sb="125" eb="126">
      <t>マレ</t>
    </rPh>
    <rPh sb="127" eb="129">
      <t>チョウサ</t>
    </rPh>
    <rPh sb="130" eb="132">
      <t>ヒツヨウ</t>
    </rPh>
    <rPh sb="170" eb="172">
      <t>タンマツ</t>
    </rPh>
    <rPh sb="177" eb="179">
      <t>サクセイ</t>
    </rPh>
    <phoneticPr fontId="2"/>
  </si>
  <si>
    <t>必要数</t>
    <rPh sb="0" eb="3">
      <t>ヒツヨウスウ</t>
    </rPh>
    <phoneticPr fontId="1"/>
  </si>
  <si>
    <t>装置側費用、「医療機器一覧」参照</t>
    <phoneticPr fontId="1"/>
  </si>
  <si>
    <t>装置側費用、「医療機器一覧」参照</t>
    <rPh sb="0" eb="2">
      <t>ソウチ</t>
    </rPh>
    <rPh sb="2" eb="3">
      <t>ガワ</t>
    </rPh>
    <rPh sb="3" eb="5">
      <t>ヒヨウ</t>
    </rPh>
    <rPh sb="7" eb="9">
      <t>イリョウ</t>
    </rPh>
    <rPh sb="9" eb="11">
      <t>キキ</t>
    </rPh>
    <rPh sb="11" eb="13">
      <t>イチラン</t>
    </rPh>
    <rPh sb="14" eb="16">
      <t>サンショウ</t>
    </rPh>
    <phoneticPr fontId="1"/>
  </si>
  <si>
    <t>モダリティ側の費用、「医療機器一覧（PACS・DICOM関係）」参照</t>
    <phoneticPr fontId="2"/>
  </si>
  <si>
    <t>装置側の費用、「医療機器一覧（PACS・DICOM関係）」参照</t>
    <rPh sb="0" eb="3">
      <t>ソウチガワ</t>
    </rPh>
    <rPh sb="4" eb="6">
      <t>ヒヨウ</t>
    </rPh>
    <phoneticPr fontId="2"/>
  </si>
  <si>
    <t>PACSは継続利用のため費用発生なしを想定
「医療機器一覧（PACS・DICOM関係）」参照</t>
    <rPh sb="5" eb="7">
      <t>ケイゾク</t>
    </rPh>
    <rPh sb="7" eb="9">
      <t>リヨウ</t>
    </rPh>
    <rPh sb="12" eb="14">
      <t>ヒヨウ</t>
    </rPh>
    <rPh sb="14" eb="16">
      <t>ハッセイ</t>
    </rPh>
    <rPh sb="19" eb="21">
      <t>ソウテイ</t>
    </rPh>
    <phoneticPr fontId="2"/>
  </si>
  <si>
    <t>「医療機器一覧（PACS・DICOM関係）」参照</t>
    <phoneticPr fontId="1"/>
  </si>
  <si>
    <t>装置側の費用、「医療機器一覧」参照</t>
    <rPh sb="0" eb="3">
      <t>ソウチガワ</t>
    </rPh>
    <rPh sb="4" eb="6">
      <t>ヒヨウ</t>
    </rPh>
    <rPh sb="8" eb="12">
      <t>イリョウキキ</t>
    </rPh>
    <rPh sb="12" eb="14">
      <t>イチラン</t>
    </rPh>
    <rPh sb="15" eb="17">
      <t>サンショウ</t>
    </rPh>
    <phoneticPr fontId="1"/>
  </si>
  <si>
    <t>装置側の費用、「医療機器一覧」参照</t>
    <phoneticPr fontId="1"/>
  </si>
  <si>
    <t>A3モノクロレーザプリンタ（増設トレイあり）</t>
    <rPh sb="14" eb="16">
      <t>ゾウセツ</t>
    </rPh>
    <phoneticPr fontId="2"/>
  </si>
  <si>
    <t>増設トレイ</t>
    <rPh sb="0" eb="2">
      <t>ゾウセツ</t>
    </rPh>
    <phoneticPr fontId="2"/>
  </si>
  <si>
    <t>A3カラーレーザプリンタ（増設トレイあり）</t>
    <phoneticPr fontId="2"/>
  </si>
  <si>
    <t>今回は更新プリンタ台数分とし、最終的に最適化を行う予定。</t>
    <rPh sb="0" eb="2">
      <t>コンカイ</t>
    </rPh>
    <rPh sb="3" eb="5">
      <t>コウシン</t>
    </rPh>
    <rPh sb="9" eb="12">
      <t>ダイスウブン</t>
    </rPh>
    <rPh sb="15" eb="18">
      <t>サイシュウテキ</t>
    </rPh>
    <rPh sb="19" eb="22">
      <t>サイテキカ</t>
    </rPh>
    <rPh sb="23" eb="24">
      <t>オコナ</t>
    </rPh>
    <rPh sb="25" eb="27">
      <t>ヨテイ</t>
    </rPh>
    <phoneticPr fontId="1"/>
  </si>
  <si>
    <t>今回は更新プリンタ台数分とし、最終的に最適化を行う予定。</t>
    <rPh sb="0" eb="2">
      <t>コンカイ</t>
    </rPh>
    <rPh sb="3" eb="5">
      <t>コウシン</t>
    </rPh>
    <rPh sb="9" eb="11">
      <t>ダイスウ</t>
    </rPh>
    <rPh sb="11" eb="12">
      <t>ブン</t>
    </rPh>
    <rPh sb="15" eb="18">
      <t>サイシュウテキ</t>
    </rPh>
    <rPh sb="19" eb="22">
      <t>サイテキカ</t>
    </rPh>
    <rPh sb="23" eb="24">
      <t>オコナ</t>
    </rPh>
    <rPh sb="25" eb="27">
      <t>ヨテイ</t>
    </rPh>
    <phoneticPr fontId="1"/>
  </si>
  <si>
    <t>・22台はボイスレコーダーアプリを入れている（ハラスメント対策等）
・ニプロの血糖測定器、バイタル測定器との連携
　血糖測定器（Care Fast R）
　医用電子血圧計（NMBP）
　電子体温計（NSM-1BLE）
　ﾏｼﾓ SET ﾌｨﾝｶﾞｰﾊﾟﾙｽｵｷｼﾒｰﾀ ﾏｲﾃｨｻｯﾄ ﾏﾙﾁN
　※Bluetooth接続</t>
    <rPh sb="3" eb="4">
      <t>ダイ</t>
    </rPh>
    <rPh sb="17" eb="18">
      <t>イ</t>
    </rPh>
    <rPh sb="29" eb="31">
      <t>タイサク</t>
    </rPh>
    <rPh sb="31" eb="32">
      <t>ナド</t>
    </rPh>
    <rPh sb="39" eb="44">
      <t>ケットウソクテイキ</t>
    </rPh>
    <rPh sb="49" eb="52">
      <t>ソクテイキ</t>
    </rPh>
    <rPh sb="54" eb="56">
      <t>レンケイ</t>
    </rPh>
    <rPh sb="159" eb="161">
      <t>セツゾク</t>
    </rPh>
    <phoneticPr fontId="2"/>
  </si>
  <si>
    <t>ノートPC（難病・小児慢性オンライン提出用）</t>
    <phoneticPr fontId="2"/>
  </si>
  <si>
    <t>スキャナ（ADFなし、フラットベッド）</t>
    <phoneticPr fontId="2"/>
  </si>
  <si>
    <t>専用端末（デスクトップPC）</t>
    <rPh sb="0" eb="2">
      <t>センヨウ</t>
    </rPh>
    <rPh sb="2" eb="4">
      <t>タンマツ</t>
    </rPh>
    <phoneticPr fontId="19"/>
  </si>
  <si>
    <t>呼び出し登録端末（KIOSK端末）</t>
    <rPh sb="14" eb="16">
      <t>タンマツ</t>
    </rPh>
    <phoneticPr fontId="2"/>
  </si>
  <si>
    <t>散薬分包機制御PC</t>
    <phoneticPr fontId="19"/>
  </si>
  <si>
    <t>錠剤分包機制御PC</t>
    <phoneticPr fontId="19"/>
  </si>
  <si>
    <t>A3カラーレーザプリンタ</t>
    <phoneticPr fontId="2"/>
  </si>
  <si>
    <t>デスクトップPC（キーボード、マウス含む）</t>
    <rPh sb="18" eb="19">
      <t>フク</t>
    </rPh>
    <phoneticPr fontId="1"/>
  </si>
  <si>
    <t>ノートPC（マウス含む）</t>
    <phoneticPr fontId="2"/>
  </si>
  <si>
    <t>Windows Server デバイスCAL</t>
    <phoneticPr fontId="2"/>
  </si>
  <si>
    <t>クライアントOS（Windows 11 Pro最新バージョン）</t>
    <rPh sb="23" eb="25">
      <t>サイシン</t>
    </rPh>
    <phoneticPr fontId="2"/>
  </si>
  <si>
    <t>クライアントデータベースライセンス（必要な場合）</t>
    <rPh sb="18" eb="20">
      <t>ヒツヨウ</t>
    </rPh>
    <rPh sb="21" eb="23">
      <t>バアイ</t>
    </rPh>
    <phoneticPr fontId="2"/>
  </si>
  <si>
    <t>１．基幹システム関連、端末ソフトウェア</t>
    <rPh sb="2" eb="4">
      <t>キカン</t>
    </rPh>
    <rPh sb="8" eb="10">
      <t>カンレン</t>
    </rPh>
    <rPh sb="11" eb="13">
      <t>タンマツ</t>
    </rPh>
    <phoneticPr fontId="2"/>
  </si>
  <si>
    <t>２．部門システム関連、他</t>
    <rPh sb="2" eb="4">
      <t>ブモン</t>
    </rPh>
    <rPh sb="8" eb="10">
      <t>カンレン</t>
    </rPh>
    <rPh sb="11" eb="12">
      <t>ホカ</t>
    </rPh>
    <phoneticPr fontId="2"/>
  </si>
  <si>
    <t>３．その他</t>
    <rPh sb="4" eb="5">
      <t>タ</t>
    </rPh>
    <phoneticPr fontId="2"/>
  </si>
  <si>
    <t>MINET</t>
  </si>
  <si>
    <t>メドレー</t>
  </si>
  <si>
    <t>マイティーチェッカー</t>
  </si>
  <si>
    <t>エーアイエス</t>
  </si>
  <si>
    <t>今日の問診票</t>
  </si>
  <si>
    <t>プレシジョン</t>
  </si>
  <si>
    <t>Zabbix</t>
  </si>
  <si>
    <t>Zabbix Japan</t>
  </si>
  <si>
    <t>今日の診療 プレミアムイントラネット版</t>
  </si>
  <si>
    <t>Solution K</t>
  </si>
  <si>
    <t>BC-ROBO</t>
  </si>
  <si>
    <t>テクノメディカ</t>
  </si>
  <si>
    <t>ネットホスピタル</t>
  </si>
  <si>
    <t>SYSNAPSE QA</t>
  </si>
  <si>
    <t>MINCADI</t>
  </si>
  <si>
    <t>PSP</t>
  </si>
  <si>
    <t>mediCAD</t>
  </si>
  <si>
    <t>AZE</t>
  </si>
  <si>
    <t>KADA View</t>
  </si>
  <si>
    <t>フォトロン</t>
  </si>
  <si>
    <t>KADA Report</t>
  </si>
  <si>
    <t>PP100NE、PP100NE2</t>
  </si>
  <si>
    <t>Rapid8.0</t>
  </si>
  <si>
    <t>コヴィディエン／FMS</t>
  </si>
  <si>
    <t>FFRangio®システム</t>
  </si>
  <si>
    <t>CathWorks</t>
  </si>
  <si>
    <t>ハートフローFFRCT</t>
  </si>
  <si>
    <t>HN LINE</t>
  </si>
  <si>
    <t>Vi-nurse</t>
  </si>
  <si>
    <t>アイホン</t>
  </si>
  <si>
    <t>ウロゼント</t>
  </si>
  <si>
    <t>円田医科工業</t>
  </si>
  <si>
    <t>アルカディア</t>
  </si>
  <si>
    <t>医事会計システムと同様
＜現行システムのオプション機能＞
InterstageNavigator（データ抽出ソフト）</t>
    <rPh sb="0" eb="4">
      <t>イジカイケイ</t>
    </rPh>
    <rPh sb="9" eb="11">
      <t>ドウヨウ</t>
    </rPh>
    <rPh sb="13" eb="15">
      <t>ゲンコウ</t>
    </rPh>
    <rPh sb="25" eb="27">
      <t>キノウ</t>
    </rPh>
    <rPh sb="52" eb="54">
      <t>チュウシュツ</t>
    </rPh>
    <phoneticPr fontId="2"/>
  </si>
  <si>
    <t>心電計、肺機能検査等の接続</t>
    <rPh sb="0" eb="3">
      <t>シンデンケイ</t>
    </rPh>
    <rPh sb="4" eb="7">
      <t>ハイキノウ</t>
    </rPh>
    <rPh sb="7" eb="9">
      <t>ケンサ</t>
    </rPh>
    <rPh sb="9" eb="10">
      <t>ナド</t>
    </rPh>
    <rPh sb="11" eb="13">
      <t>セツゾク</t>
    </rPh>
    <phoneticPr fontId="2"/>
  </si>
  <si>
    <t>様式１に入力</t>
    <rPh sb="0" eb="2">
      <t>ヨウシキ</t>
    </rPh>
    <rPh sb="4" eb="6">
      <t>ニュウリョク</t>
    </rPh>
    <phoneticPr fontId="1"/>
  </si>
  <si>
    <t>ベンダ変更提案
電子カルテやRIS、PACSとの接続実績や連携項目が多いベンダを提案してください。</t>
    <rPh sb="3" eb="5">
      <t>ヘンコウ</t>
    </rPh>
    <rPh sb="5" eb="7">
      <t>テイアン</t>
    </rPh>
    <rPh sb="8" eb="10">
      <t>デンシ</t>
    </rPh>
    <rPh sb="24" eb="26">
      <t>セツゾク</t>
    </rPh>
    <rPh sb="26" eb="28">
      <t>ジッセキ</t>
    </rPh>
    <rPh sb="29" eb="31">
      <t>レンケイ</t>
    </rPh>
    <rPh sb="31" eb="33">
      <t>コウモク</t>
    </rPh>
    <rPh sb="34" eb="35">
      <t>オオ</t>
    </rPh>
    <rPh sb="40" eb="42">
      <t>テイアン</t>
    </rPh>
    <phoneticPr fontId="2"/>
  </si>
  <si>
    <t>放射線部門システム（RIS、REPORT）</t>
    <rPh sb="0" eb="3">
      <t>ホウシャセン</t>
    </rPh>
    <rPh sb="3" eb="5">
      <t>ブモン</t>
    </rPh>
    <phoneticPr fontId="2"/>
  </si>
  <si>
    <t>RIS、REPORTが既存ベンダの場合</t>
    <rPh sb="11" eb="13">
      <t>キゾン</t>
    </rPh>
    <rPh sb="17" eb="19">
      <t>バアイ</t>
    </rPh>
    <phoneticPr fontId="1"/>
  </si>
  <si>
    <t>SoliPACS</t>
    <phoneticPr fontId="1"/>
  </si>
  <si>
    <r>
      <rPr>
        <sz val="9"/>
        <color rgb="FFFF0000"/>
        <rFont val="Meiryo UI"/>
        <family val="3"/>
        <charset val="128"/>
      </rPr>
      <t>RIS、REPORTが既存ベンダの場合</t>
    </r>
    <r>
      <rPr>
        <sz val="9"/>
        <rFont val="Meiryo UI"/>
        <family val="3"/>
        <charset val="128"/>
      </rPr>
      <t xml:space="preserve">
＜現行システムのオプション機能＞
・検査オーダ受信連携
・検査結果情報のURL送信機能
＜現行システムのカスタマイズ＞
・脳神経外科機器のオーダ連携接続</t>
    </r>
    <rPh sb="84" eb="86">
      <t>ゲカ</t>
    </rPh>
    <phoneticPr fontId="2"/>
  </si>
  <si>
    <r>
      <rPr>
        <sz val="9"/>
        <color rgb="FFFF0000"/>
        <rFont val="Meiryo UI"/>
        <family val="3"/>
        <charset val="128"/>
      </rPr>
      <t>RIS、REPORTがベンダ変更の場合（特に連携費用）</t>
    </r>
    <r>
      <rPr>
        <sz val="9"/>
        <rFont val="Meiryo UI"/>
        <family val="3"/>
        <charset val="128"/>
      </rPr>
      <t xml:space="preserve">
※現行システムのオプション機能は上記を参照</t>
    </r>
    <rPh sb="20" eb="21">
      <t>トク</t>
    </rPh>
    <rPh sb="22" eb="24">
      <t>レンケイ</t>
    </rPh>
    <rPh sb="24" eb="26">
      <t>ヒヨウ</t>
    </rPh>
    <rPh sb="29" eb="31">
      <t>ゲンコウ</t>
    </rPh>
    <rPh sb="41" eb="43">
      <t>キノウ</t>
    </rPh>
    <rPh sb="44" eb="46">
      <t>ジョウキ</t>
    </rPh>
    <rPh sb="47" eb="49">
      <t>サンショウ</t>
    </rPh>
    <phoneticPr fontId="1"/>
  </si>
  <si>
    <t>RIS、REPORTがベンダ変更の場合（特に連携費用）</t>
    <rPh sb="14" eb="16">
      <t>ヘンコウ</t>
    </rPh>
    <rPh sb="17" eb="19">
      <t>バアイ</t>
    </rPh>
    <rPh sb="20" eb="21">
      <t>トク</t>
    </rPh>
    <rPh sb="22" eb="24">
      <t>レンケイ</t>
    </rPh>
    <rPh sb="24" eb="26">
      <t>ヒヨウ</t>
    </rPh>
    <phoneticPr fontId="1"/>
  </si>
  <si>
    <t>電子カルテからの起動連携あり（基本的に連携費用は発生しない）</t>
    <rPh sb="0" eb="2">
      <t>デンシ</t>
    </rPh>
    <rPh sb="8" eb="10">
      <t>キドウ</t>
    </rPh>
    <rPh sb="10" eb="12">
      <t>レンケイ</t>
    </rPh>
    <phoneticPr fontId="2"/>
  </si>
  <si>
    <t>基本的に連携費用は発生しない（仕様変更なしの場合）</t>
    <rPh sb="0" eb="3">
      <t>キホンテキ</t>
    </rPh>
    <rPh sb="4" eb="8">
      <t>レンケイヒヨウ</t>
    </rPh>
    <rPh sb="9" eb="11">
      <t>ハッセイ</t>
    </rPh>
    <rPh sb="15" eb="19">
      <t>シヨウヘンコウ</t>
    </rPh>
    <rPh sb="22" eb="24">
      <t>バアイ</t>
    </rPh>
    <phoneticPr fontId="1"/>
  </si>
  <si>
    <t>電子処方箋</t>
    <rPh sb="0" eb="2">
      <t>デンシ</t>
    </rPh>
    <rPh sb="2" eb="5">
      <t>ショホウセン</t>
    </rPh>
    <phoneticPr fontId="2"/>
  </si>
  <si>
    <t>医事会計システム
※オンライン資格確認対応含む</t>
    <rPh sb="0" eb="2">
      <t>イジ</t>
    </rPh>
    <rPh sb="2" eb="4">
      <t>カイケイ</t>
    </rPh>
    <rPh sb="15" eb="19">
      <t>シカクカクニン</t>
    </rPh>
    <rPh sb="19" eb="21">
      <t>タイオウ</t>
    </rPh>
    <rPh sb="21" eb="22">
      <t>フク</t>
    </rPh>
    <phoneticPr fontId="2"/>
  </si>
  <si>
    <t>専用システムの導入は不要</t>
    <rPh sb="0" eb="2">
      <t>センヨウ</t>
    </rPh>
    <rPh sb="7" eb="9">
      <t>ドウニュウ</t>
    </rPh>
    <rPh sb="10" eb="12">
      <t>フヨウ</t>
    </rPh>
    <phoneticPr fontId="1"/>
  </si>
  <si>
    <t>仮想サーバ内に要構築</t>
    <phoneticPr fontId="1"/>
  </si>
  <si>
    <t>1台はサーバ室</t>
    <rPh sb="1" eb="2">
      <t>ダイ</t>
    </rPh>
    <rPh sb="6" eb="7">
      <t>シツ</t>
    </rPh>
    <phoneticPr fontId="1"/>
  </si>
  <si>
    <t>シチズン</t>
  </si>
  <si>
    <t>Veeam</t>
  </si>
  <si>
    <t>署名依頼、依頼する文書のファイル生成後、eviDaemonサーバ側へ移動（原本フォルダ）。
電子署名・タイムスタンプ付与後、署名フォルダに保存されたファイルを電子カルテ側のデータベースに保存している。
※実際はEnsembleにて詳細な処理を実行</t>
    <rPh sb="0" eb="2">
      <t>ショメイ</t>
    </rPh>
    <rPh sb="2" eb="4">
      <t>イライ</t>
    </rPh>
    <rPh sb="5" eb="7">
      <t>イライ</t>
    </rPh>
    <rPh sb="9" eb="11">
      <t>ブンショ</t>
    </rPh>
    <rPh sb="16" eb="18">
      <t>セイセイ</t>
    </rPh>
    <rPh sb="18" eb="19">
      <t>ゴ</t>
    </rPh>
    <rPh sb="32" eb="33">
      <t>ガワ</t>
    </rPh>
    <rPh sb="34" eb="36">
      <t>イドウ</t>
    </rPh>
    <rPh sb="37" eb="39">
      <t>ゲンポン</t>
    </rPh>
    <rPh sb="46" eb="50">
      <t>デンシショメイ</t>
    </rPh>
    <rPh sb="58" eb="60">
      <t>フヨ</t>
    </rPh>
    <rPh sb="60" eb="61">
      <t>ゴ</t>
    </rPh>
    <rPh sb="62" eb="64">
      <t>ショメイ</t>
    </rPh>
    <rPh sb="69" eb="71">
      <t>ホゾン</t>
    </rPh>
    <rPh sb="79" eb="81">
      <t>デンシ</t>
    </rPh>
    <rPh sb="84" eb="85">
      <t>ガワ</t>
    </rPh>
    <rPh sb="93" eb="95">
      <t>ホゾン</t>
    </rPh>
    <rPh sb="102" eb="104">
      <t>ジッサイ</t>
    </rPh>
    <rPh sb="115" eb="117">
      <t>ショウサイ</t>
    </rPh>
    <rPh sb="118" eb="120">
      <t>ショリ</t>
    </rPh>
    <rPh sb="121" eb="123">
      <t>ジッコウ</t>
    </rPh>
    <phoneticPr fontId="2"/>
  </si>
  <si>
    <r>
      <t>循環器動画システムは継続利用のため</t>
    </r>
    <r>
      <rPr>
        <sz val="9"/>
        <color rgb="FFFF0000"/>
        <rFont val="Meiryo UI"/>
        <family val="3"/>
        <charset val="128"/>
      </rPr>
      <t>費用発生なしを想定</t>
    </r>
    <r>
      <rPr>
        <sz val="9"/>
        <rFont val="Meiryo UI"/>
        <family val="3"/>
        <charset val="128"/>
      </rPr>
      <t xml:space="preserve">
「医療機器一覧（PACS・DICOM関係）」参照</t>
    </r>
    <rPh sb="0" eb="3">
      <t>ジュンカンキ</t>
    </rPh>
    <rPh sb="3" eb="5">
      <t>ドウガ</t>
    </rPh>
    <phoneticPr fontId="1"/>
  </si>
  <si>
    <r>
      <t>内視鏡情報管理システムは継続利用のため</t>
    </r>
    <r>
      <rPr>
        <sz val="9"/>
        <color rgb="FFFF0000"/>
        <rFont val="Meiryo UI"/>
        <family val="3"/>
        <charset val="128"/>
      </rPr>
      <t>費用発生なしを想定</t>
    </r>
    <r>
      <rPr>
        <sz val="9"/>
        <rFont val="Meiryo UI"/>
        <family val="3"/>
        <charset val="128"/>
      </rPr>
      <t xml:space="preserve">
「医療機器一覧」、「医療機器一覧（PACS・DICOM関係）」参照</t>
    </r>
    <rPh sb="0" eb="3">
      <t>ナイシキョウ</t>
    </rPh>
    <rPh sb="3" eb="5">
      <t>ジョウホウ</t>
    </rPh>
    <rPh sb="5" eb="7">
      <t>カンリ</t>
    </rPh>
    <rPh sb="12" eb="14">
      <t>ケイゾク</t>
    </rPh>
    <rPh sb="14" eb="16">
      <t>リヨウ</t>
    </rPh>
    <rPh sb="19" eb="21">
      <t>ヒヨウ</t>
    </rPh>
    <rPh sb="21" eb="23">
      <t>ハッセイ</t>
    </rPh>
    <rPh sb="26" eb="28">
      <t>ソウテイ</t>
    </rPh>
    <rPh sb="30" eb="34">
      <t>イリョウキキ</t>
    </rPh>
    <rPh sb="34" eb="36">
      <t>イチラン</t>
    </rPh>
    <phoneticPr fontId="1"/>
  </si>
  <si>
    <t>※最終行の「その他記載要領」もご確認の上、入力をお願いします。</t>
    <rPh sb="1" eb="4">
      <t>サイシュウギョウ</t>
    </rPh>
    <rPh sb="8" eb="9">
      <t>タ</t>
    </rPh>
    <rPh sb="9" eb="11">
      <t>キサイ</t>
    </rPh>
    <rPh sb="11" eb="13">
      <t>ヨウリョウ</t>
    </rPh>
    <rPh sb="16" eb="18">
      <t>カクニン</t>
    </rPh>
    <rPh sb="19" eb="20">
      <t>ウエ</t>
    </rPh>
    <rPh sb="21" eb="23">
      <t>ニュウリョク</t>
    </rPh>
    <rPh sb="25" eb="26">
      <t>ネガ</t>
    </rPh>
    <phoneticPr fontId="1"/>
  </si>
  <si>
    <t>同様のサービスで別ベンダのシステム提案も可</t>
    <rPh sb="8" eb="9">
      <t>ベツ</t>
    </rPh>
    <phoneticPr fontId="1"/>
  </si>
  <si>
    <r>
      <t xml:space="preserve">生理検査システム（心電図、肺機能、脳波、他）
</t>
    </r>
    <r>
      <rPr>
        <sz val="9"/>
        <color rgb="FFFF0000"/>
        <rFont val="Meiryo UI"/>
        <family val="3"/>
        <charset val="128"/>
      </rPr>
      <t>※2パターンの費用
　・RIS、REPORTが既存ベンダの場合
　・RIS、REPORTがベンダ変更の場合</t>
    </r>
    <rPh sb="9" eb="12">
      <t>シンデンズ</t>
    </rPh>
    <rPh sb="13" eb="16">
      <t>ハイキノウ</t>
    </rPh>
    <rPh sb="17" eb="19">
      <t>ノウハ</t>
    </rPh>
    <rPh sb="20" eb="21">
      <t>タ</t>
    </rPh>
    <rPh sb="30" eb="32">
      <t>ヒヨウ</t>
    </rPh>
    <rPh sb="71" eb="73">
      <t>ヘンコウ</t>
    </rPh>
    <rPh sb="74" eb="76">
      <t>バアイ</t>
    </rPh>
    <phoneticPr fontId="2"/>
  </si>
  <si>
    <t>RadiNET Pro</t>
    <phoneticPr fontId="1"/>
  </si>
  <si>
    <t>オンライン資格確認対応
※再来受付機本体としては変わらず、ネットワークや資格確認端末が必要になる場合は、その旨を回答してください。</t>
    <rPh sb="5" eb="7">
      <t>シカク</t>
    </rPh>
    <rPh sb="7" eb="9">
      <t>カクニン</t>
    </rPh>
    <rPh sb="9" eb="11">
      <t>タイオウ</t>
    </rPh>
    <rPh sb="13" eb="18">
      <t>サイライウケツケキ</t>
    </rPh>
    <rPh sb="18" eb="20">
      <t>ホンタイ</t>
    </rPh>
    <rPh sb="24" eb="25">
      <t>カ</t>
    </rPh>
    <rPh sb="36" eb="40">
      <t>シカクカクニン</t>
    </rPh>
    <rPh sb="40" eb="42">
      <t>タンマツ</t>
    </rPh>
    <rPh sb="43" eb="45">
      <t>ヒツヨウ</t>
    </rPh>
    <rPh sb="48" eb="50">
      <t>バアイ</t>
    </rPh>
    <rPh sb="54" eb="55">
      <t>ムネ</t>
    </rPh>
    <rPh sb="56" eb="58">
      <t>カイトウ</t>
    </rPh>
    <phoneticPr fontId="2"/>
  </si>
  <si>
    <t>更新
＋継続</t>
    <rPh sb="0" eb="2">
      <t>コウシン</t>
    </rPh>
    <rPh sb="4" eb="6">
      <t>ケイゾク</t>
    </rPh>
    <phoneticPr fontId="2"/>
  </si>
  <si>
    <r>
      <rPr>
        <sz val="9"/>
        <color rgb="FFFF0000"/>
        <rFont val="Meiryo UI"/>
        <family val="3"/>
        <charset val="128"/>
      </rPr>
      <t>更新が必要な機器は費用に含めてください。</t>
    </r>
    <r>
      <rPr>
        <sz val="9"/>
        <rFont val="Meiryo UI"/>
        <family val="3"/>
        <charset val="128"/>
      </rPr>
      <t xml:space="preserve">
装置側費用、「医療機器一覧」参照</t>
    </r>
    <rPh sb="12" eb="13">
      <t>フク</t>
    </rPh>
    <phoneticPr fontId="2"/>
  </si>
  <si>
    <r>
      <t>　・機器との接続費用は</t>
    </r>
    <r>
      <rPr>
        <b/>
        <sz val="11"/>
        <color rgb="FFFF0000"/>
        <rFont val="Meiryo UI"/>
        <family val="3"/>
        <charset val="128"/>
      </rPr>
      <t>相手側（装置側）の費用を含め</t>
    </r>
    <r>
      <rPr>
        <sz val="11"/>
        <rFont val="Meiryo UI"/>
        <family val="3"/>
        <charset val="128"/>
      </rPr>
      <t>入力してください。</t>
    </r>
    <rPh sb="2" eb="4">
      <t>キキ</t>
    </rPh>
    <rPh sb="6" eb="8">
      <t>セツゾク</t>
    </rPh>
    <rPh sb="8" eb="10">
      <t>ヒヨウ</t>
    </rPh>
    <rPh sb="11" eb="13">
      <t>アイテ</t>
    </rPh>
    <rPh sb="13" eb="14">
      <t>ガワ</t>
    </rPh>
    <rPh sb="15" eb="18">
      <t>ソウチガワ</t>
    </rPh>
    <rPh sb="20" eb="22">
      <t>ヒヨウ</t>
    </rPh>
    <rPh sb="23" eb="24">
      <t>フク</t>
    </rPh>
    <rPh sb="25" eb="27">
      <t>ニュウリョク</t>
    </rPh>
    <phoneticPr fontId="2"/>
  </si>
  <si>
    <t>　・グレーアウトにしているセルでも費用が発生する場合は、背景色なしに変更後、金額を入力してください。</t>
    <rPh sb="17" eb="19">
      <t>ヒヨウ</t>
    </rPh>
    <rPh sb="20" eb="22">
      <t>ハッセイ</t>
    </rPh>
    <rPh sb="24" eb="26">
      <t>バアイ</t>
    </rPh>
    <rPh sb="28" eb="31">
      <t>ハイケイショク</t>
    </rPh>
    <rPh sb="34" eb="36">
      <t>ヘンコウ</t>
    </rPh>
    <rPh sb="36" eb="37">
      <t>ゴ</t>
    </rPh>
    <rPh sb="38" eb="40">
      <t>キンガク</t>
    </rPh>
    <rPh sb="41" eb="43">
      <t>ニュウリョク</t>
    </rPh>
    <phoneticPr fontId="2"/>
  </si>
  <si>
    <t>既存継続提案
富士通Japan
※提案不可の場合、ベンダ変更提案欄のみの記載で構いません。</t>
    <rPh sb="0" eb="2">
      <t>キゾン</t>
    </rPh>
    <rPh sb="2" eb="4">
      <t>ケイゾク</t>
    </rPh>
    <rPh sb="4" eb="6">
      <t>テイアン</t>
    </rPh>
    <rPh sb="7" eb="10">
      <t>フジツウ</t>
    </rPh>
    <rPh sb="17" eb="19">
      <t>テイアン</t>
    </rPh>
    <rPh sb="19" eb="21">
      <t>フカ</t>
    </rPh>
    <rPh sb="22" eb="24">
      <t>バアイ</t>
    </rPh>
    <rPh sb="28" eb="30">
      <t>ヘンコウ</t>
    </rPh>
    <rPh sb="30" eb="32">
      <t>テイアン</t>
    </rPh>
    <rPh sb="32" eb="33">
      <t>ラン</t>
    </rPh>
    <rPh sb="36" eb="38">
      <t>キサイ</t>
    </rPh>
    <rPh sb="39" eb="40">
      <t>カマ</t>
    </rPh>
    <phoneticPr fontId="2"/>
  </si>
  <si>
    <t>イービーエム・ヘルスケア</t>
    <phoneticPr fontId="1"/>
  </si>
  <si>
    <t>ベンダ変更提案
メディカルクリエイト
※PACSベンダのイービーエム・ヘルスケア様提案</t>
    <rPh sb="40" eb="41">
      <t>サマ</t>
    </rPh>
    <rPh sb="41" eb="43">
      <t>テイアン</t>
    </rPh>
    <phoneticPr fontId="2"/>
  </si>
  <si>
    <t>ベンダ変更提案(上記以外)
電子カルテやPACSとの接続実績や連携項目が多いベンダを提案してください。</t>
    <rPh sb="3" eb="5">
      <t>ヘンコウ</t>
    </rPh>
    <rPh sb="5" eb="7">
      <t>テイアン</t>
    </rPh>
    <rPh sb="8" eb="10">
      <t>ジョウキ</t>
    </rPh>
    <rPh sb="10" eb="12">
      <t>イガイ</t>
    </rPh>
    <rPh sb="14" eb="16">
      <t>デンシ</t>
    </rPh>
    <rPh sb="26" eb="28">
      <t>セツゾク</t>
    </rPh>
    <rPh sb="28" eb="30">
      <t>ジッセキ</t>
    </rPh>
    <rPh sb="31" eb="33">
      <t>レンケイ</t>
    </rPh>
    <rPh sb="33" eb="35">
      <t>コウモク</t>
    </rPh>
    <rPh sb="36" eb="37">
      <t>オオ</t>
    </rPh>
    <rPh sb="42" eb="44">
      <t>テイアン</t>
    </rPh>
    <phoneticPr fontId="2"/>
  </si>
  <si>
    <t>ベンダ変更提案
インフォコム
※PACSベンダのイービーエム・ヘルスケア様提案</t>
    <rPh sb="3" eb="5">
      <t>ヘンコウ</t>
    </rPh>
    <rPh sb="5" eb="7">
      <t>テイアン</t>
    </rPh>
    <phoneticPr fontId="2"/>
  </si>
  <si>
    <t>ベンダ変更提案
イービーエム・ヘルスケア(PACSベンダのシステム)</t>
    <rPh sb="3" eb="5">
      <t>ヘンコウ</t>
    </rPh>
    <rPh sb="5" eb="7">
      <t>テイアン</t>
    </rPh>
    <phoneticPr fontId="2"/>
  </si>
  <si>
    <t>病院側から直接確認が必要でしたら、事前に連絡</t>
    <rPh sb="0" eb="2">
      <t>ビョウイン</t>
    </rPh>
    <rPh sb="2" eb="3">
      <t>ガワ</t>
    </rPh>
    <rPh sb="5" eb="7">
      <t>チョクセツ</t>
    </rPh>
    <rPh sb="7" eb="9">
      <t>カクニン</t>
    </rPh>
    <rPh sb="10" eb="12">
      <t>ヒツヨウ</t>
    </rPh>
    <rPh sb="17" eb="19">
      <t>ジゼン</t>
    </rPh>
    <rPh sb="20" eb="22">
      <t>レンラク</t>
    </rPh>
    <phoneticPr fontId="1"/>
  </si>
  <si>
    <t>上記同様</t>
    <rPh sb="0" eb="4">
      <t>ジョウキドウヨウ</t>
    </rPh>
    <phoneticPr fontId="1"/>
  </si>
  <si>
    <r>
      <t xml:space="preserve">SoliPACS
</t>
    </r>
    <r>
      <rPr>
        <sz val="9"/>
        <color rgb="FFFF0000"/>
        <rFont val="Meiryo UI"/>
        <family val="3"/>
        <charset val="128"/>
      </rPr>
      <t>※2パターンの費用
・RIS、REPORTが既存ベンダの場合
・RIS、REPORTがベンダ変更の場合</t>
    </r>
    <phoneticPr fontId="1"/>
  </si>
  <si>
    <t>RiSMEC</t>
    <phoneticPr fontId="1"/>
  </si>
  <si>
    <t>Hope-lifemark PACS</t>
    <phoneticPr fontId="1"/>
  </si>
  <si>
    <t>iRad-RW</t>
    <phoneticPr fontId="1"/>
  </si>
  <si>
    <t>DrABLE-EX</t>
    <phoneticPr fontId="1"/>
  </si>
  <si>
    <t>SoliReport</t>
    <phoneticPr fontId="1"/>
  </si>
  <si>
    <t>YS-TR-216FDSⅢ(i)-VC</t>
    <phoneticPr fontId="1"/>
  </si>
  <si>
    <t>ユヤマ</t>
    <phoneticPr fontId="1"/>
  </si>
  <si>
    <t>撤去済み</t>
    <rPh sb="0" eb="2">
      <t>テッキョ</t>
    </rPh>
    <rPh sb="2" eb="3">
      <t>ズ</t>
    </rPh>
    <phoneticPr fontId="1"/>
  </si>
  <si>
    <t>※2026年度更新検討中</t>
    <phoneticPr fontId="1"/>
  </si>
  <si>
    <t>PC-DX Ⅱ W Smart</t>
  </si>
  <si>
    <t>FlesScan S1701</t>
  </si>
  <si>
    <t>DocuPrint C4150d</t>
    <phoneticPr fontId="1"/>
  </si>
  <si>
    <t>富士フイルム</t>
    <phoneticPr fontId="2"/>
  </si>
  <si>
    <t>監視端末</t>
    <rPh sb="0" eb="4">
      <t>カンシタンマツ</t>
    </rPh>
    <phoneticPr fontId="19"/>
  </si>
  <si>
    <t>更新対象であれば費用を記載してください。</t>
    <rPh sb="0" eb="4">
      <t>コウシンタイショウ</t>
    </rPh>
    <rPh sb="8" eb="10">
      <t>ヒヨウ</t>
    </rPh>
    <rPh sb="11" eb="13">
      <t>キサイ</t>
    </rPh>
    <phoneticPr fontId="1"/>
  </si>
  <si>
    <t>本システムで必要な場合は費用を記載してください。</t>
    <rPh sb="0" eb="1">
      <t>ホン</t>
    </rPh>
    <rPh sb="6" eb="8">
      <t>ヒツヨウ</t>
    </rPh>
    <rPh sb="9" eb="11">
      <t>バアイ</t>
    </rPh>
    <rPh sb="12" eb="14">
      <t>ヒヨウ</t>
    </rPh>
    <rPh sb="15" eb="17">
      <t>キサイ</t>
    </rPh>
    <phoneticPr fontId="2"/>
  </si>
  <si>
    <t>PACS以外で追加費用が発生する場合は金額を記載してください。</t>
    <rPh sb="4" eb="6">
      <t>イガイ</t>
    </rPh>
    <rPh sb="7" eb="9">
      <t>ツイカ</t>
    </rPh>
    <rPh sb="9" eb="11">
      <t>ヒヨウ</t>
    </rPh>
    <rPh sb="12" eb="14">
      <t>ハッセイ</t>
    </rPh>
    <rPh sb="16" eb="18">
      <t>バアイ</t>
    </rPh>
    <rPh sb="19" eb="21">
      <t>キンガク</t>
    </rPh>
    <rPh sb="22" eb="24">
      <t>キサイ</t>
    </rPh>
    <phoneticPr fontId="1"/>
  </si>
  <si>
    <t>－</t>
    <phoneticPr fontId="1"/>
  </si>
  <si>
    <t>バイタルモニタ等の機器接続</t>
    <rPh sb="7" eb="8">
      <t>ナド</t>
    </rPh>
    <rPh sb="9" eb="11">
      <t>キキ</t>
    </rPh>
    <rPh sb="11" eb="13">
      <t>セツゾク</t>
    </rPh>
    <phoneticPr fontId="2"/>
  </si>
  <si>
    <r>
      <t xml:space="preserve">LOOKREC
</t>
    </r>
    <r>
      <rPr>
        <sz val="9"/>
        <color rgb="FFFF0000"/>
        <rFont val="Meiryo UI"/>
        <family val="3"/>
        <charset val="128"/>
      </rPr>
      <t>※2パターンの費用
　・RIS、REPORTが既存ベンダの場合
　・RIS、REPORTがベンダ変更の場合</t>
    </r>
    <phoneticPr fontId="1"/>
  </si>
  <si>
    <t>診療DWH</t>
    <rPh sb="0" eb="2">
      <t>シンリョウ</t>
    </rPh>
    <phoneticPr fontId="2"/>
  </si>
  <si>
    <t>医事DWH</t>
    <rPh sb="0" eb="2">
      <t>イジ</t>
    </rPh>
    <phoneticPr fontId="2"/>
  </si>
  <si>
    <t>RIS</t>
    <phoneticPr fontId="2"/>
  </si>
  <si>
    <t>医薬品データベース</t>
    <rPh sb="0" eb="3">
      <t>イヤクヒン</t>
    </rPh>
    <phoneticPr fontId="2"/>
  </si>
  <si>
    <t>医薬品データベース連携</t>
    <rPh sb="0" eb="3">
      <t>イヤクヒン</t>
    </rPh>
    <rPh sb="9" eb="11">
      <t>レンケイ</t>
    </rPh>
    <phoneticPr fontId="2"/>
  </si>
  <si>
    <t>PACS</t>
    <phoneticPr fontId="2"/>
  </si>
  <si>
    <t>放射線部門システム（PACS）</t>
    <rPh sb="0" eb="3">
      <t>ホウシャセン</t>
    </rPh>
    <rPh sb="3" eb="5">
      <t>ブモン</t>
    </rPh>
    <phoneticPr fontId="2"/>
  </si>
  <si>
    <t>3D解析システム（CT室設置）</t>
    <rPh sb="2" eb="4">
      <t>カイセキ</t>
    </rPh>
    <rPh sb="11" eb="12">
      <t>シツ</t>
    </rPh>
    <rPh sb="12" eb="14">
      <t>セッチ</t>
    </rPh>
    <phoneticPr fontId="2"/>
  </si>
  <si>
    <t>DPC登録システム</t>
    <rPh sb="3" eb="5">
      <t>トウロク</t>
    </rPh>
    <phoneticPr fontId="2"/>
  </si>
  <si>
    <t>DPC分析システム</t>
    <rPh sb="3" eb="5">
      <t>ブンセキ</t>
    </rPh>
    <phoneticPr fontId="2"/>
  </si>
  <si>
    <t>3D解析システム（CT室設置）</t>
    <phoneticPr fontId="2"/>
  </si>
  <si>
    <t>健診システムの特定保健指導オプション</t>
    <rPh sb="0" eb="2">
      <t>ケンシン</t>
    </rPh>
    <rPh sb="7" eb="13">
      <t>トクテイホケンシドウ</t>
    </rPh>
    <phoneticPr fontId="2"/>
  </si>
  <si>
    <r>
      <t>　・</t>
    </r>
    <r>
      <rPr>
        <b/>
        <sz val="11"/>
        <color rgb="FFFF0000"/>
        <rFont val="Meiryo UI"/>
        <family val="3"/>
        <charset val="128"/>
      </rPr>
      <t>主に背景色が薄黄色、薄橙色（複数社検討）、黄色の部分の入力をお願いします。</t>
    </r>
    <r>
      <rPr>
        <sz val="11"/>
        <rFont val="Meiryo UI"/>
        <family val="3"/>
        <charset val="128"/>
      </rPr>
      <t>（入力する内容が無しの場合は空欄で構いません。背景色に関係なく、入力する必要があるセルに入力していただいても構いません。）</t>
    </r>
    <rPh sb="2" eb="3">
      <t>オモ</t>
    </rPh>
    <rPh sb="4" eb="7">
      <t>ハイケイショク</t>
    </rPh>
    <rPh sb="8" eb="9">
      <t>ウス</t>
    </rPh>
    <rPh sb="9" eb="11">
      <t>キイロ</t>
    </rPh>
    <rPh sb="12" eb="13">
      <t>ウス</t>
    </rPh>
    <rPh sb="13" eb="14">
      <t>ダイダイ</t>
    </rPh>
    <rPh sb="14" eb="15">
      <t>イロ</t>
    </rPh>
    <rPh sb="16" eb="19">
      <t>フクスウシャ</t>
    </rPh>
    <rPh sb="19" eb="21">
      <t>ケントウ</t>
    </rPh>
    <rPh sb="23" eb="25">
      <t>キイロ</t>
    </rPh>
    <rPh sb="26" eb="28">
      <t>ブブン</t>
    </rPh>
    <rPh sb="29" eb="31">
      <t>ニュウリョク</t>
    </rPh>
    <rPh sb="33" eb="34">
      <t>ネガ</t>
    </rPh>
    <rPh sb="53" eb="55">
      <t>クウラン</t>
    </rPh>
    <rPh sb="62" eb="64">
      <t>ハイケイ</t>
    </rPh>
    <rPh sb="64" eb="65">
      <t>ショク</t>
    </rPh>
    <rPh sb="66" eb="68">
      <t>カンケイ</t>
    </rPh>
    <rPh sb="71" eb="73">
      <t>ニュウリョク</t>
    </rPh>
    <rPh sb="75" eb="77">
      <t>ヒツヨウ</t>
    </rPh>
    <rPh sb="83" eb="85">
      <t>ニュウリョク</t>
    </rPh>
    <rPh sb="93" eb="94">
      <t>カマ</t>
    </rPh>
    <phoneticPr fontId="2"/>
  </si>
  <si>
    <t>統合データ基盤との連携</t>
    <rPh sb="0" eb="2">
      <t>トウゴウ</t>
    </rPh>
    <rPh sb="5" eb="7">
      <t>キバン</t>
    </rPh>
    <rPh sb="9" eb="11">
      <t>レンケイ</t>
    </rPh>
    <phoneticPr fontId="2"/>
  </si>
  <si>
    <t>電子カルテシステムとIRISとの連携</t>
    <rPh sb="0" eb="2">
      <t>デンシ</t>
    </rPh>
    <rPh sb="16" eb="18">
      <t>レンケイ</t>
    </rPh>
    <phoneticPr fontId="1"/>
  </si>
  <si>
    <t>各部門システムとIRISとの連携（現行システムではEnsemble経由での連携）
※今回提示の標準連携費用内で踏襲（調整）可能か検討予定
※既存部門システムであれば、現在の連携を踏襲できる可能性あり</t>
    <rPh sb="0" eb="1">
      <t>カク</t>
    </rPh>
    <rPh sb="1" eb="3">
      <t>ブモン</t>
    </rPh>
    <rPh sb="14" eb="16">
      <t>レンケイ</t>
    </rPh>
    <rPh sb="17" eb="19">
      <t>ゲンコウ</t>
    </rPh>
    <rPh sb="33" eb="35">
      <t>ケイユ</t>
    </rPh>
    <rPh sb="37" eb="39">
      <t>レンケイ</t>
    </rPh>
    <rPh sb="42" eb="44">
      <t>コンカイ</t>
    </rPh>
    <rPh sb="44" eb="46">
      <t>テイジ</t>
    </rPh>
    <rPh sb="47" eb="49">
      <t>ヒョウジュン</t>
    </rPh>
    <rPh sb="49" eb="51">
      <t>レンケイ</t>
    </rPh>
    <rPh sb="51" eb="53">
      <t>ヒヨウ</t>
    </rPh>
    <rPh sb="53" eb="54">
      <t>ナイ</t>
    </rPh>
    <rPh sb="55" eb="57">
      <t>トウシュウ</t>
    </rPh>
    <rPh sb="58" eb="60">
      <t>チョウセイ</t>
    </rPh>
    <rPh sb="61" eb="63">
      <t>カノウ</t>
    </rPh>
    <rPh sb="64" eb="66">
      <t>ケントウ</t>
    </rPh>
    <rPh sb="66" eb="68">
      <t>ヨテイ</t>
    </rPh>
    <rPh sb="70" eb="72">
      <t>キゾン</t>
    </rPh>
    <rPh sb="72" eb="74">
      <t>ブモン</t>
    </rPh>
    <rPh sb="83" eb="85">
      <t>ゲンザイ</t>
    </rPh>
    <rPh sb="86" eb="88">
      <t>レンケイ</t>
    </rPh>
    <rPh sb="89" eb="91">
      <t>トウシュウ</t>
    </rPh>
    <rPh sb="94" eb="97">
      <t>カノウセイ</t>
    </rPh>
    <phoneticPr fontId="1"/>
  </si>
  <si>
    <t>ME機器管理システム（連携なし）</t>
    <rPh sb="2" eb="4">
      <t>キキ</t>
    </rPh>
    <rPh sb="4" eb="6">
      <t>カンリ</t>
    </rPh>
    <rPh sb="11" eb="13">
      <t>レンケイ</t>
    </rPh>
    <phoneticPr fontId="2"/>
  </si>
  <si>
    <t>NaviBox</t>
    <phoneticPr fontId="2"/>
  </si>
  <si>
    <t>NaviBox</t>
    <phoneticPr fontId="1"/>
  </si>
  <si>
    <t>SRL/H.U.フロンティア</t>
    <phoneticPr fontId="2"/>
  </si>
  <si>
    <t>SRL/H.U.フロンティア</t>
    <phoneticPr fontId="1"/>
  </si>
  <si>
    <t>蒲郡医師会様と受託検査（ブランチラボ）を行っている。</t>
    <rPh sb="0" eb="2">
      <t>ガマゴオリ</t>
    </rPh>
    <rPh sb="2" eb="5">
      <t>イシカイ</t>
    </rPh>
    <rPh sb="5" eb="6">
      <t>サマ</t>
    </rPh>
    <rPh sb="7" eb="11">
      <t>ジュタクケンサ</t>
    </rPh>
    <rPh sb="20" eb="21">
      <t>オコナ</t>
    </rPh>
    <phoneticPr fontId="1"/>
  </si>
  <si>
    <t>PACS（画像）</t>
    <rPh sb="5" eb="7">
      <t>ガゾウ</t>
    </rPh>
    <phoneticPr fontId="2"/>
  </si>
  <si>
    <t>４．今後の検討事項、前提条件</t>
    <rPh sb="2" eb="4">
      <t>コンゴ</t>
    </rPh>
    <rPh sb="5" eb="7">
      <t>ケントウ</t>
    </rPh>
    <rPh sb="7" eb="9">
      <t>ジコウ</t>
    </rPh>
    <rPh sb="10" eb="12">
      <t>ゼンテイ</t>
    </rPh>
    <rPh sb="12" eb="14">
      <t>ジョウケン</t>
    </rPh>
    <phoneticPr fontId="2"/>
  </si>
  <si>
    <t>蒲郡市民病院　情報提供書④（ソフトウェア保守費用）</t>
    <rPh sb="0" eb="4">
      <t>ガマゴオリシミン</t>
    </rPh>
    <rPh sb="4" eb="6">
      <t>ビョウイン</t>
    </rPh>
    <rPh sb="7" eb="9">
      <t>ジョウホウ</t>
    </rPh>
    <rPh sb="9" eb="11">
      <t>テイキョウ</t>
    </rPh>
    <rPh sb="11" eb="12">
      <t>ショ</t>
    </rPh>
    <rPh sb="20" eb="22">
      <t>ホシュ</t>
    </rPh>
    <rPh sb="22" eb="24">
      <t>ヒヨウ</t>
    </rPh>
    <phoneticPr fontId="2"/>
  </si>
  <si>
    <t>2年目</t>
    <rPh sb="1" eb="3">
      <t>ネンメ</t>
    </rPh>
    <phoneticPr fontId="1"/>
  </si>
  <si>
    <t>3年目</t>
    <rPh sb="1" eb="3">
      <t>ネンメ</t>
    </rPh>
    <phoneticPr fontId="2"/>
  </si>
  <si>
    <t>4年目</t>
    <rPh sb="1" eb="3">
      <t>ネンメ</t>
    </rPh>
    <phoneticPr fontId="2"/>
  </si>
  <si>
    <t>5年目</t>
    <rPh sb="1" eb="3">
      <t>ネンメ</t>
    </rPh>
    <phoneticPr fontId="2"/>
  </si>
  <si>
    <t>6年目</t>
    <rPh sb="1" eb="3">
      <t>ネンメ</t>
    </rPh>
    <phoneticPr fontId="2"/>
  </si>
  <si>
    <t>7年目</t>
    <rPh sb="1" eb="3">
      <t>ネンメ</t>
    </rPh>
    <phoneticPr fontId="2"/>
  </si>
  <si>
    <t>蒲郡市でライセンス一括購入</t>
    <phoneticPr fontId="2"/>
  </si>
  <si>
    <t>・オプション費用のみ記載してください。
　（健診システム側はこのオプション費用は含めない金額を記載）
・データ移行不可であれば、その旨を記載してください。</t>
    <rPh sb="6" eb="8">
      <t>ヒヨウ</t>
    </rPh>
    <rPh sb="10" eb="12">
      <t>キサイ</t>
    </rPh>
    <rPh sb="22" eb="24">
      <t>ケンシン</t>
    </rPh>
    <rPh sb="28" eb="29">
      <t>ガワ</t>
    </rPh>
    <rPh sb="37" eb="39">
      <t>ヒヨウ</t>
    </rPh>
    <rPh sb="40" eb="41">
      <t>フク</t>
    </rPh>
    <rPh sb="44" eb="46">
      <t>キンガク</t>
    </rPh>
    <rPh sb="47" eb="49">
      <t>キサイ</t>
    </rPh>
    <phoneticPr fontId="2"/>
  </si>
  <si>
    <t>オプション費用のみ記載してください。（健診システム側はこのオプション費用は含めない金額を記載）</t>
    <rPh sb="5" eb="7">
      <t>ヒヨウ</t>
    </rPh>
    <rPh sb="9" eb="11">
      <t>キサイ</t>
    </rPh>
    <rPh sb="19" eb="21">
      <t>ケンシン</t>
    </rPh>
    <rPh sb="25" eb="26">
      <t>ガワ</t>
    </rPh>
    <rPh sb="34" eb="36">
      <t>ヒヨウ</t>
    </rPh>
    <rPh sb="37" eb="38">
      <t>フク</t>
    </rPh>
    <rPh sb="41" eb="43">
      <t>キンガク</t>
    </rPh>
    <rPh sb="44" eb="46">
      <t>キサイ</t>
    </rPh>
    <phoneticPr fontId="2"/>
  </si>
  <si>
    <r>
      <t xml:space="preserve">放射線情報システム（RIS）
</t>
    </r>
    <r>
      <rPr>
        <sz val="9"/>
        <color rgb="FFFF0000"/>
        <rFont val="Meiryo UI"/>
        <family val="3"/>
        <charset val="128"/>
      </rPr>
      <t>※複数パターンの費用</t>
    </r>
    <rPh sb="0" eb="3">
      <t>ホウシャセン</t>
    </rPh>
    <rPh sb="3" eb="5">
      <t>ジョウホウ</t>
    </rPh>
    <rPh sb="16" eb="18">
      <t>フクスウ</t>
    </rPh>
    <rPh sb="23" eb="25">
      <t>ヒヨウ</t>
    </rPh>
    <phoneticPr fontId="2"/>
  </si>
  <si>
    <r>
      <t xml:space="preserve">画像レポートシステム（REPORT）
※放射線検査以外にも生理検査（エコー等）も作成
※遠隔画像診断システムからもレポートを受信
</t>
    </r>
    <r>
      <rPr>
        <sz val="9"/>
        <color rgb="FFFF0000"/>
        <rFont val="Meiryo UI"/>
        <family val="3"/>
        <charset val="128"/>
      </rPr>
      <t>※複数パターンの費用</t>
    </r>
    <rPh sb="0" eb="2">
      <t>ガゾウ</t>
    </rPh>
    <rPh sb="20" eb="23">
      <t>ホウシャセン</t>
    </rPh>
    <rPh sb="23" eb="25">
      <t>ケンサ</t>
    </rPh>
    <rPh sb="25" eb="27">
      <t>イガイ</t>
    </rPh>
    <rPh sb="29" eb="31">
      <t>セイリ</t>
    </rPh>
    <rPh sb="31" eb="33">
      <t>ケンサ</t>
    </rPh>
    <rPh sb="37" eb="38">
      <t>ナド</t>
    </rPh>
    <rPh sb="40" eb="42">
      <t>サクセイ</t>
    </rPh>
    <rPh sb="44" eb="46">
      <t>エンカク</t>
    </rPh>
    <rPh sb="46" eb="48">
      <t>ガゾウ</t>
    </rPh>
    <rPh sb="48" eb="50">
      <t>シンダン</t>
    </rPh>
    <rPh sb="62" eb="64">
      <t>ジュシン</t>
    </rPh>
    <rPh sb="66" eb="68">
      <t>フクスウ</t>
    </rPh>
    <rPh sb="73" eb="75">
      <t>ヒヨウ</t>
    </rPh>
    <phoneticPr fontId="2"/>
  </si>
  <si>
    <t>（様式４）</t>
    <phoneticPr fontId="2"/>
  </si>
  <si>
    <t>ウイルスバスターCorp</t>
  </si>
  <si>
    <r>
      <t>　・</t>
    </r>
    <r>
      <rPr>
        <b/>
        <sz val="11"/>
        <color rgb="FFFF0000"/>
        <rFont val="Meiryo UI"/>
        <family val="3"/>
        <charset val="128"/>
      </rPr>
      <t>主に背景色が薄黄色、薄橙色（複数社検討）の部分の入力をお願いします。</t>
    </r>
    <r>
      <rPr>
        <sz val="11"/>
        <rFont val="Meiryo UI"/>
        <family val="3"/>
        <charset val="128"/>
      </rPr>
      <t>（入力する内容が無しの場合は空欄で構いません。背景色に関係なく、入力する必要があるセルに入力していただいても構いません。）</t>
    </r>
    <rPh sb="2" eb="3">
      <t>オモ</t>
    </rPh>
    <rPh sb="4" eb="7">
      <t>ハイケイショク</t>
    </rPh>
    <rPh sb="8" eb="9">
      <t>ウス</t>
    </rPh>
    <rPh sb="9" eb="11">
      <t>キイロ</t>
    </rPh>
    <rPh sb="12" eb="13">
      <t>ウス</t>
    </rPh>
    <rPh sb="13" eb="14">
      <t>ダイダイ</t>
    </rPh>
    <rPh sb="14" eb="15">
      <t>イロ</t>
    </rPh>
    <rPh sb="16" eb="19">
      <t>フクスウシャ</t>
    </rPh>
    <rPh sb="19" eb="21">
      <t>ケントウ</t>
    </rPh>
    <rPh sb="23" eb="25">
      <t>ブブン</t>
    </rPh>
    <rPh sb="26" eb="28">
      <t>ニュウリョク</t>
    </rPh>
    <rPh sb="30" eb="31">
      <t>ネガ</t>
    </rPh>
    <rPh sb="50" eb="52">
      <t>クウラン</t>
    </rPh>
    <rPh sb="59" eb="61">
      <t>ハイケイ</t>
    </rPh>
    <rPh sb="61" eb="62">
      <t>ショク</t>
    </rPh>
    <rPh sb="63" eb="65">
      <t>カンケイ</t>
    </rPh>
    <rPh sb="68" eb="70">
      <t>ニュウリョク</t>
    </rPh>
    <rPh sb="72" eb="74">
      <t>ヒツヨウ</t>
    </rPh>
    <rPh sb="80" eb="82">
      <t>ニュウリョク</t>
    </rPh>
    <rPh sb="90" eb="91">
      <t>カマ</t>
    </rPh>
    <phoneticPr fontId="2"/>
  </si>
  <si>
    <t>－</t>
    <phoneticPr fontId="1"/>
  </si>
  <si>
    <t>①既存連携は継続
②オンライン化要望（費用確認）</t>
    <rPh sb="1" eb="3">
      <t>キゾン</t>
    </rPh>
    <rPh sb="3" eb="5">
      <t>レンケイ</t>
    </rPh>
    <rPh sb="6" eb="8">
      <t>ケイゾク</t>
    </rPh>
    <rPh sb="15" eb="16">
      <t>カ</t>
    </rPh>
    <rPh sb="16" eb="18">
      <t>ヨウボウ</t>
    </rPh>
    <rPh sb="19" eb="21">
      <t>ヒヨウ</t>
    </rPh>
    <rPh sb="21" eb="23">
      <t>カクニン</t>
    </rPh>
    <phoneticPr fontId="1"/>
  </si>
  <si>
    <r>
      <t xml:space="preserve">装置側費用、「医療機器一覧」参照
</t>
    </r>
    <r>
      <rPr>
        <sz val="9"/>
        <color rgb="FFFF0000"/>
        <rFont val="Meiryo UI"/>
        <family val="3"/>
        <charset val="128"/>
      </rPr>
      <t>※新規接続の要望について、費用把握のため接続費用（生理検査システム側、装置側）を記載してください。</t>
    </r>
    <rPh sb="0" eb="3">
      <t>ソウチガワ</t>
    </rPh>
    <rPh sb="3" eb="5">
      <t>ヒヨウ</t>
    </rPh>
    <rPh sb="18" eb="20">
      <t>シンキ</t>
    </rPh>
    <rPh sb="20" eb="22">
      <t>セツゾク</t>
    </rPh>
    <rPh sb="23" eb="25">
      <t>ヨウボウ</t>
    </rPh>
    <rPh sb="30" eb="34">
      <t>ヒヨウハアク</t>
    </rPh>
    <rPh sb="37" eb="39">
      <t>セツゾク</t>
    </rPh>
    <rPh sb="39" eb="41">
      <t>ヒヨウ</t>
    </rPh>
    <rPh sb="42" eb="46">
      <t>セイリケンサ</t>
    </rPh>
    <rPh sb="50" eb="51">
      <t>ガワ</t>
    </rPh>
    <rPh sb="52" eb="55">
      <t>ソウチガワ</t>
    </rPh>
    <rPh sb="57" eb="59">
      <t>キサイ</t>
    </rPh>
    <phoneticPr fontId="1"/>
  </si>
  <si>
    <t>電子カルテシステム
※国の政策対応（医療DX対応）</t>
    <rPh sb="0" eb="2">
      <t>デンシ</t>
    </rPh>
    <phoneticPr fontId="2"/>
  </si>
  <si>
    <t>提案機能</t>
    <rPh sb="0" eb="2">
      <t>テイアン</t>
    </rPh>
    <rPh sb="2" eb="4">
      <t>キノウ</t>
    </rPh>
    <phoneticPr fontId="1"/>
  </si>
  <si>
    <t>電子処方箋、電子カルテ情報共有サービス、二要素認証等の対応</t>
    <rPh sb="0" eb="5">
      <t>デンシショホウセン</t>
    </rPh>
    <rPh sb="6" eb="8">
      <t>デンシ</t>
    </rPh>
    <rPh sb="11" eb="15">
      <t>ジョウホウキョウユウ</t>
    </rPh>
    <rPh sb="20" eb="25">
      <t>ニヨウソニンショウ</t>
    </rPh>
    <rPh sb="25" eb="26">
      <t>ナド</t>
    </rPh>
    <rPh sb="27" eb="29">
      <t>タイオウ</t>
    </rPh>
    <phoneticPr fontId="1"/>
  </si>
  <si>
    <t>二要素認証</t>
    <rPh sb="0" eb="5">
      <t>ニヨウソニンショウ</t>
    </rPh>
    <phoneticPr fontId="2"/>
  </si>
  <si>
    <t>（様式５）</t>
    <phoneticPr fontId="2"/>
  </si>
  <si>
    <t>蒲郡市民病院　情報提供書⑤（ハードウェア保守費用）</t>
    <rPh sb="7" eb="9">
      <t>ジョウホウ</t>
    </rPh>
    <rPh sb="9" eb="11">
      <t>テイキョウ</t>
    </rPh>
    <rPh sb="11" eb="12">
      <t>ショ</t>
    </rPh>
    <rPh sb="20" eb="22">
      <t>ホシュ</t>
    </rPh>
    <rPh sb="22" eb="24">
      <t>ヒヨウ</t>
    </rPh>
    <phoneticPr fontId="2"/>
  </si>
  <si>
    <t>提案機器</t>
    <rPh sb="0" eb="4">
      <t>テイアンキキ</t>
    </rPh>
    <phoneticPr fontId="2"/>
  </si>
  <si>
    <t>大分類
（システム名、サーバ、機器名、ソフトウェア等）</t>
    <rPh sb="0" eb="3">
      <t>ダイブンルイ</t>
    </rPh>
    <rPh sb="9" eb="10">
      <t>メイ</t>
    </rPh>
    <rPh sb="15" eb="18">
      <t>キキメイ</t>
    </rPh>
    <rPh sb="25" eb="26">
      <t>ナド</t>
    </rPh>
    <phoneticPr fontId="2"/>
  </si>
  <si>
    <t>中分類
（機器名、型番等を記載）</t>
    <rPh sb="0" eb="1">
      <t>チュウ</t>
    </rPh>
    <rPh sb="1" eb="3">
      <t>ブンルイ</t>
    </rPh>
    <rPh sb="5" eb="8">
      <t>キキメイ</t>
    </rPh>
    <rPh sb="9" eb="11">
      <t>カタバン</t>
    </rPh>
    <rPh sb="11" eb="12">
      <t>ナド</t>
    </rPh>
    <rPh sb="13" eb="15">
      <t>キサイ</t>
    </rPh>
    <phoneticPr fontId="2"/>
  </si>
  <si>
    <t>小分類
（製品名、メーカー名等を記載）</t>
    <rPh sb="0" eb="1">
      <t>ショウ</t>
    </rPh>
    <rPh sb="1" eb="3">
      <t>ブンルイ</t>
    </rPh>
    <rPh sb="5" eb="8">
      <t>セイヒンメイ</t>
    </rPh>
    <rPh sb="13" eb="14">
      <t>メイ</t>
    </rPh>
    <rPh sb="14" eb="15">
      <t>ナド</t>
    </rPh>
    <rPh sb="16" eb="18">
      <t>キサイ</t>
    </rPh>
    <phoneticPr fontId="2"/>
  </si>
  <si>
    <t>1年目</t>
    <rPh sb="1" eb="3">
      <t>ネンメ</t>
    </rPh>
    <phoneticPr fontId="1"/>
  </si>
  <si>
    <t>3年目</t>
    <rPh sb="1" eb="3">
      <t>ネンメ</t>
    </rPh>
    <phoneticPr fontId="1"/>
  </si>
  <si>
    <t>4年目</t>
    <rPh sb="1" eb="3">
      <t>ネンメ</t>
    </rPh>
    <phoneticPr fontId="1"/>
  </si>
  <si>
    <t>5年目</t>
    <rPh sb="1" eb="3">
      <t>ネンメ</t>
    </rPh>
    <phoneticPr fontId="1"/>
  </si>
  <si>
    <t>6年目</t>
    <rPh sb="1" eb="3">
      <t>ネンメ</t>
    </rPh>
    <phoneticPr fontId="1"/>
  </si>
  <si>
    <t>7年目</t>
    <rPh sb="1" eb="3">
      <t>ネンメ</t>
    </rPh>
    <phoneticPr fontId="1"/>
  </si>
  <si>
    <t>ハードウェア保守費用</t>
    <rPh sb="6" eb="10">
      <t>ホシュヒヨウ</t>
    </rPh>
    <phoneticPr fontId="2"/>
  </si>
  <si>
    <t>■端末及び周辺機器</t>
    <rPh sb="1" eb="3">
      <t>タンマツ</t>
    </rPh>
    <rPh sb="3" eb="4">
      <t>オヨ</t>
    </rPh>
    <rPh sb="5" eb="9">
      <t>シュウヘンキキ</t>
    </rPh>
    <phoneticPr fontId="1"/>
  </si>
  <si>
    <t>医事会計システム</t>
    <rPh sb="0" eb="4">
      <t>イジカイケイ</t>
    </rPh>
    <phoneticPr fontId="1"/>
  </si>
  <si>
    <t>レセプトプリンタ</t>
    <phoneticPr fontId="1"/>
  </si>
  <si>
    <t>小計（端末及び周辺機器）</t>
    <rPh sb="0" eb="2">
      <t>ショウケイ</t>
    </rPh>
    <rPh sb="3" eb="5">
      <t>タンマツ</t>
    </rPh>
    <rPh sb="5" eb="6">
      <t>オヨ</t>
    </rPh>
    <rPh sb="7" eb="11">
      <t>シュウヘンキキ</t>
    </rPh>
    <phoneticPr fontId="2"/>
  </si>
  <si>
    <t>■サーバ及び関連機器等</t>
    <rPh sb="4" eb="5">
      <t>オヨ</t>
    </rPh>
    <rPh sb="6" eb="10">
      <t>カンレンキキ</t>
    </rPh>
    <rPh sb="10" eb="11">
      <t>ナド</t>
    </rPh>
    <phoneticPr fontId="1"/>
  </si>
  <si>
    <t>小計（サーバ及び関連機器等）</t>
    <rPh sb="0" eb="2">
      <t>ショウケイ</t>
    </rPh>
    <rPh sb="6" eb="7">
      <t>オヨ</t>
    </rPh>
    <rPh sb="8" eb="10">
      <t>カンレン</t>
    </rPh>
    <rPh sb="10" eb="12">
      <t>キキ</t>
    </rPh>
    <rPh sb="12" eb="13">
      <t>ナド</t>
    </rPh>
    <phoneticPr fontId="2"/>
  </si>
  <si>
    <t>※行数が不足している場合は追加をお願いします。追加する場合、金額の計算式に影響がないように注意してください。</t>
    <rPh sb="1" eb="3">
      <t>ギョウスウ</t>
    </rPh>
    <rPh sb="4" eb="6">
      <t>フソク</t>
    </rPh>
    <rPh sb="10" eb="12">
      <t>バアイ</t>
    </rPh>
    <rPh sb="13" eb="15">
      <t>ツイカ</t>
    </rPh>
    <rPh sb="17" eb="18">
      <t>ネガ</t>
    </rPh>
    <rPh sb="23" eb="25">
      <t>ツイカ</t>
    </rPh>
    <rPh sb="27" eb="29">
      <t>バアイ</t>
    </rPh>
    <rPh sb="30" eb="32">
      <t>キンガク</t>
    </rPh>
    <rPh sb="33" eb="36">
      <t>ケイサンシキ</t>
    </rPh>
    <rPh sb="37" eb="39">
      <t>エイキョウ</t>
    </rPh>
    <rPh sb="45" eb="47">
      <t>チュウイ</t>
    </rPh>
    <phoneticPr fontId="2"/>
  </si>
  <si>
    <t>2029年更新目処</t>
    <rPh sb="4" eb="5">
      <t>ネン</t>
    </rPh>
    <rPh sb="5" eb="7">
      <t>コウシン</t>
    </rPh>
    <rPh sb="7" eb="9">
      <t>メド</t>
    </rPh>
    <phoneticPr fontId="1"/>
  </si>
  <si>
    <t>Precision 3430</t>
    <phoneticPr fontId="1"/>
  </si>
  <si>
    <t>1年目</t>
    <rPh sb="1" eb="3">
      <t>ネンメ</t>
    </rPh>
    <phoneticPr fontId="1"/>
  </si>
  <si>
    <t>CNS-6201</t>
  </si>
  <si>
    <t>CNS-6201</t>
    <phoneticPr fontId="1"/>
  </si>
  <si>
    <t>日本光電</t>
    <rPh sb="0" eb="2">
      <t>ニホン</t>
    </rPh>
    <rPh sb="2" eb="4">
      <t>コウデン</t>
    </rPh>
    <phoneticPr fontId="1"/>
  </si>
  <si>
    <t>現在は1分間隔で生体情報データをEnsemble経由で電子カルテに取込んでいる。（PrimeGaiaからも標準CSV出力で電子カルテに取込）</t>
    <rPh sb="0" eb="2">
      <t>ゲンザイ</t>
    </rPh>
    <rPh sb="24" eb="26">
      <t>ケイユ</t>
    </rPh>
    <rPh sb="53" eb="55">
      <t>ヒョウジュン</t>
    </rPh>
    <rPh sb="58" eb="60">
      <t>シュツリョク</t>
    </rPh>
    <rPh sb="61" eb="63">
      <t>デンシ</t>
    </rPh>
    <rPh sb="67" eb="69">
      <t>トリコミ</t>
    </rPh>
    <phoneticPr fontId="1"/>
  </si>
  <si>
    <t>オンライン資格確認
薬剤情報、特定健診情報、診療情報、手術情報の閲覧</t>
    <rPh sb="5" eb="9">
      <t>シカクカクニン</t>
    </rPh>
    <rPh sb="10" eb="14">
      <t>ヤクザイジョウホウ</t>
    </rPh>
    <rPh sb="15" eb="19">
      <t>トクテイケンシン</t>
    </rPh>
    <rPh sb="19" eb="21">
      <t>ジョウホウ</t>
    </rPh>
    <rPh sb="22" eb="26">
      <t>シンリョウジョウホウ</t>
    </rPh>
    <rPh sb="27" eb="31">
      <t>シュジュツジョウホウ</t>
    </rPh>
    <rPh sb="32" eb="34">
      <t>エツラン</t>
    </rPh>
    <phoneticPr fontId="1"/>
  </si>
  <si>
    <t>現在未導入</t>
    <rPh sb="0" eb="2">
      <t>ゲンザイ</t>
    </rPh>
    <rPh sb="2" eb="5">
      <t>ミドウニュウ</t>
    </rPh>
    <phoneticPr fontId="2"/>
  </si>
  <si>
    <t>その他機能</t>
    <rPh sb="2" eb="3">
      <t>タ</t>
    </rPh>
    <rPh sb="3" eb="5">
      <t>キノウ</t>
    </rPh>
    <phoneticPr fontId="2"/>
  </si>
  <si>
    <t>PrimeGaia
（PRM-7100、PRM-7500）</t>
    <phoneticPr fontId="2"/>
  </si>
  <si>
    <r>
      <t>二要素認証（ICカード認証パターン）　</t>
    </r>
    <r>
      <rPr>
        <sz val="10"/>
        <color rgb="FFFF0000"/>
        <rFont val="Meiryo UI"/>
        <family val="3"/>
        <charset val="128"/>
      </rPr>
      <t>※他の要素での提案があれば、行を追加して記載してください。　</t>
    </r>
    <rPh sb="0" eb="5">
      <t>ニヨウソニンショウ</t>
    </rPh>
    <rPh sb="11" eb="13">
      <t>ニンショウ</t>
    </rPh>
    <rPh sb="20" eb="21">
      <t>ホカ</t>
    </rPh>
    <rPh sb="22" eb="24">
      <t>ヨウソ</t>
    </rPh>
    <rPh sb="26" eb="28">
      <t>テイアン</t>
    </rPh>
    <rPh sb="33" eb="34">
      <t>ギョウ</t>
    </rPh>
    <rPh sb="35" eb="37">
      <t>ツイカ</t>
    </rPh>
    <rPh sb="39" eb="41">
      <t>キサイ</t>
    </rPh>
    <phoneticPr fontId="2"/>
  </si>
  <si>
    <t>46
47？</t>
    <phoneticPr fontId="1"/>
  </si>
  <si>
    <t>14
16？</t>
    <phoneticPr fontId="1"/>
  </si>
  <si>
    <r>
      <t xml:space="preserve">マイティーチェッカー
</t>
    </r>
    <r>
      <rPr>
        <sz val="9"/>
        <color rgb="FFFF0000"/>
        <rFont val="Meiryo UI"/>
        <family val="3"/>
        <charset val="128"/>
      </rPr>
      <t>★更新対象の仮想サーバ上で稼働中</t>
    </r>
    <rPh sb="22" eb="23">
      <t>ジョウ</t>
    </rPh>
    <rPh sb="24" eb="27">
      <t>カドウチュウ</t>
    </rPh>
    <phoneticPr fontId="1"/>
  </si>
  <si>
    <r>
      <t xml:space="preserve">Zabbix
</t>
    </r>
    <r>
      <rPr>
        <sz val="9"/>
        <color rgb="FFFF0000"/>
        <rFont val="Meiryo UI"/>
        <family val="3"/>
        <charset val="128"/>
      </rPr>
      <t>★更新対象の仮想サーバ上で稼働中</t>
    </r>
    <phoneticPr fontId="1"/>
  </si>
  <si>
    <r>
      <t xml:space="preserve">今日の診療 プレミアムイントラネット版
</t>
    </r>
    <r>
      <rPr>
        <sz val="9"/>
        <color rgb="FFFF0000"/>
        <rFont val="Meiryo UI"/>
        <family val="3"/>
        <charset val="128"/>
      </rPr>
      <t>★更新対象の仮想サーバ上で稼働中</t>
    </r>
    <phoneticPr fontId="1"/>
  </si>
  <si>
    <r>
      <t xml:space="preserve">RadiNET Pro
</t>
    </r>
    <r>
      <rPr>
        <sz val="9"/>
        <color rgb="FFFF0000"/>
        <rFont val="Meiryo UI"/>
        <family val="3"/>
        <charset val="128"/>
      </rPr>
      <t>★更新対象の仮想サーバ上で稼働中</t>
    </r>
    <phoneticPr fontId="1"/>
  </si>
  <si>
    <r>
      <t xml:space="preserve">mediCAD
</t>
    </r>
    <r>
      <rPr>
        <sz val="9"/>
        <color rgb="FFFF0000"/>
        <rFont val="Meiryo UI"/>
        <family val="3"/>
        <charset val="128"/>
      </rPr>
      <t>★更新対象の仮想サーバ上で稼働中</t>
    </r>
    <phoneticPr fontId="1"/>
  </si>
  <si>
    <r>
      <t xml:space="preserve">KADA View
</t>
    </r>
    <r>
      <rPr>
        <sz val="9"/>
        <color rgb="FFFF0000"/>
        <rFont val="Meiryo UI"/>
        <family val="3"/>
        <charset val="128"/>
      </rPr>
      <t>★更新対象の仮想サーバ上で稼働中</t>
    </r>
    <phoneticPr fontId="1"/>
  </si>
  <si>
    <r>
      <t xml:space="preserve">KADA Report
</t>
    </r>
    <r>
      <rPr>
        <sz val="9"/>
        <color rgb="FFFF0000"/>
        <rFont val="Meiryo UI"/>
        <family val="3"/>
        <charset val="128"/>
      </rPr>
      <t>★更新対象の仮想サーバ上で稼働中</t>
    </r>
    <phoneticPr fontId="1"/>
  </si>
  <si>
    <r>
      <t xml:space="preserve">NEXUS
</t>
    </r>
    <r>
      <rPr>
        <sz val="9"/>
        <color rgb="FFFF0000"/>
        <rFont val="Meiryo UI"/>
        <family val="3"/>
        <charset val="128"/>
      </rPr>
      <t>※2パターンの費用
・RIS、REPORTが既存ベンダの場合
・RIS、REPORTがベンダ変更の場合</t>
    </r>
    <r>
      <rPr>
        <sz val="9"/>
        <rFont val="Meiryo UI"/>
        <family val="3"/>
        <charset val="128"/>
      </rPr>
      <t xml:space="preserve">
</t>
    </r>
    <r>
      <rPr>
        <sz val="9"/>
        <color rgb="FFFF0000"/>
        <rFont val="Meiryo UI"/>
        <family val="3"/>
        <charset val="128"/>
      </rPr>
      <t>★更新対象の仮想サーバ上で稼働中</t>
    </r>
    <rPh sb="59" eb="61">
      <t>コウシン</t>
    </rPh>
    <phoneticPr fontId="1"/>
  </si>
  <si>
    <r>
      <t xml:space="preserve">HN LINE
</t>
    </r>
    <r>
      <rPr>
        <sz val="9"/>
        <color rgb="FFFF0000"/>
        <rFont val="Meiryo UI"/>
        <family val="3"/>
        <charset val="128"/>
      </rPr>
      <t>★更新対象の仮想サーバ上で稼働中</t>
    </r>
    <phoneticPr fontId="1"/>
  </si>
  <si>
    <r>
      <t xml:space="preserve">Vi-nurse
</t>
    </r>
    <r>
      <rPr>
        <sz val="9"/>
        <color rgb="FFFF0000"/>
        <rFont val="Meiryo UI"/>
        <family val="3"/>
        <charset val="128"/>
      </rPr>
      <t>★更新対象の仮想サーバ上で稼働中</t>
    </r>
    <phoneticPr fontId="1"/>
  </si>
  <si>
    <r>
      <t xml:space="preserve">ウロゼント
</t>
    </r>
    <r>
      <rPr>
        <sz val="9"/>
        <color rgb="FFFF0000"/>
        <rFont val="Meiryo UI"/>
        <family val="3"/>
        <charset val="128"/>
      </rPr>
      <t>★更新対象の仮想サーバ上で稼働中</t>
    </r>
    <phoneticPr fontId="1"/>
  </si>
  <si>
    <t>電子カルテシステムとIRISとの連携（IRISを経由した部門システムとの連携）</t>
    <rPh sb="0" eb="2">
      <t>デンシ</t>
    </rPh>
    <rPh sb="16" eb="18">
      <t>レンケイ</t>
    </rPh>
    <rPh sb="24" eb="26">
      <t>ケイユ</t>
    </rPh>
    <rPh sb="28" eb="30">
      <t>ブモン</t>
    </rPh>
    <rPh sb="36" eb="38">
      <t>レンケイ</t>
    </rPh>
    <phoneticPr fontId="1"/>
  </si>
  <si>
    <t>11台追加（1台健診センター、10台予備）</t>
    <rPh sb="2" eb="3">
      <t>ダイ</t>
    </rPh>
    <rPh sb="3" eb="5">
      <t>ツイカ</t>
    </rPh>
    <rPh sb="7" eb="8">
      <t>ダイ</t>
    </rPh>
    <rPh sb="8" eb="10">
      <t>ケンシン</t>
    </rPh>
    <rPh sb="17" eb="18">
      <t>ダイ</t>
    </rPh>
    <rPh sb="18" eb="20">
      <t>ヨビ</t>
    </rPh>
    <phoneticPr fontId="2"/>
  </si>
  <si>
    <t>装置との直接連携
・セントラルモニタ
・血液ガス分析装置　等</t>
    <rPh sb="0" eb="2">
      <t>ソウチ</t>
    </rPh>
    <rPh sb="4" eb="6">
      <t>チョクセツ</t>
    </rPh>
    <rPh sb="6" eb="8">
      <t>レンケイ</t>
    </rPh>
    <rPh sb="20" eb="22">
      <t>ケツエキ</t>
    </rPh>
    <rPh sb="24" eb="28">
      <t>ブンセキソウチ</t>
    </rPh>
    <rPh sb="29" eb="30">
      <t>ナド</t>
    </rPh>
    <phoneticPr fontId="1"/>
  </si>
  <si>
    <r>
      <t xml:space="preserve">1台予備機
</t>
    </r>
    <r>
      <rPr>
        <sz val="10"/>
        <color rgb="FFFF0000"/>
        <rFont val="Meiryo UI"/>
        <family val="3"/>
        <charset val="128"/>
      </rPr>
      <t>USEN-ALMEX様からの情報では45台だが、現地確認では42インチモニタが16台だったため、47台更新が必要か、改めて確認の上、見積りをお願いします。</t>
    </r>
    <rPh sb="16" eb="17">
      <t>サマ</t>
    </rPh>
    <rPh sb="20" eb="22">
      <t>ジョウホウ</t>
    </rPh>
    <rPh sb="26" eb="27">
      <t>ダイ</t>
    </rPh>
    <rPh sb="30" eb="32">
      <t>ゲンチ</t>
    </rPh>
    <rPh sb="32" eb="34">
      <t>カクニン</t>
    </rPh>
    <rPh sb="47" eb="48">
      <t>ダイ</t>
    </rPh>
    <rPh sb="56" eb="57">
      <t>ダイ</t>
    </rPh>
    <rPh sb="57" eb="59">
      <t>コウシン</t>
    </rPh>
    <rPh sb="60" eb="62">
      <t>ヒツヨウ</t>
    </rPh>
    <rPh sb="64" eb="65">
      <t>アラタ</t>
    </rPh>
    <rPh sb="67" eb="69">
      <t>カクニン</t>
    </rPh>
    <rPh sb="70" eb="71">
      <t>ウエ</t>
    </rPh>
    <rPh sb="72" eb="74">
      <t>ミツモ</t>
    </rPh>
    <rPh sb="77" eb="78">
      <t>ネガ</t>
    </rPh>
    <phoneticPr fontId="2"/>
  </si>
  <si>
    <r>
      <t xml:space="preserve">二要素認証
※安全管理ガイドライン対応
※サーバ側の二要素認証も含む
</t>
    </r>
    <r>
      <rPr>
        <sz val="9"/>
        <color rgb="FFFF0000"/>
        <rFont val="Meiryo UI"/>
        <family val="3"/>
        <charset val="128"/>
      </rPr>
      <t>※4パターンの費用</t>
    </r>
    <rPh sb="0" eb="5">
      <t>ニヨウソニンショウ</t>
    </rPh>
    <rPh sb="7" eb="11">
      <t>アンゼンカンリ</t>
    </rPh>
    <rPh sb="17" eb="19">
      <t>タイオウ</t>
    </rPh>
    <rPh sb="24" eb="25">
      <t>ガワ</t>
    </rPh>
    <rPh sb="26" eb="31">
      <t>ニヨウソニンショウ</t>
    </rPh>
    <rPh sb="32" eb="33">
      <t>フク</t>
    </rPh>
    <rPh sb="42" eb="44">
      <t>ヒヨウ</t>
    </rPh>
    <phoneticPr fontId="2"/>
  </si>
  <si>
    <r>
      <t>OS認証：職員ID（</t>
    </r>
    <r>
      <rPr>
        <sz val="9"/>
        <color rgb="FFFF0000"/>
        <rFont val="Meiryo UI"/>
        <family val="3"/>
        <charset val="128"/>
      </rPr>
      <t>個人認証</t>
    </r>
    <r>
      <rPr>
        <sz val="9"/>
        <rFont val="Meiryo UI"/>
        <family val="3"/>
        <charset val="128"/>
      </rPr>
      <t>）
認証：職員ID＋</t>
    </r>
    <r>
      <rPr>
        <sz val="9"/>
        <color rgb="FFFF0000"/>
        <rFont val="Meiryo UI"/>
        <family val="3"/>
        <charset val="128"/>
      </rPr>
      <t>顔</t>
    </r>
    <r>
      <rPr>
        <sz val="9"/>
        <rFont val="Meiryo UI"/>
        <family val="3"/>
        <charset val="128"/>
      </rPr>
      <t xml:space="preserve">
各システム：シングルサインオン</t>
    </r>
    <rPh sb="2" eb="4">
      <t>ニンショウ</t>
    </rPh>
    <rPh sb="5" eb="7">
      <t>ショクイン</t>
    </rPh>
    <rPh sb="10" eb="12">
      <t>コジン</t>
    </rPh>
    <rPh sb="12" eb="14">
      <t>ニンショウ</t>
    </rPh>
    <rPh sb="16" eb="18">
      <t>ニンショウ</t>
    </rPh>
    <rPh sb="19" eb="21">
      <t>ショクイン</t>
    </rPh>
    <rPh sb="24" eb="25">
      <t>カオ</t>
    </rPh>
    <rPh sb="26" eb="27">
      <t>カク</t>
    </rPh>
    <phoneticPr fontId="2"/>
  </si>
  <si>
    <r>
      <t>OS認証：職員ID（</t>
    </r>
    <r>
      <rPr>
        <sz val="9"/>
        <color rgb="FFFF0000"/>
        <rFont val="Meiryo UI"/>
        <family val="3"/>
        <charset val="128"/>
      </rPr>
      <t>個人認証</t>
    </r>
    <r>
      <rPr>
        <sz val="9"/>
        <rFont val="Meiryo UI"/>
        <family val="3"/>
        <charset val="128"/>
      </rPr>
      <t>）
認証：職員ID＋</t>
    </r>
    <r>
      <rPr>
        <sz val="9"/>
        <color rgb="FFFF0000"/>
        <rFont val="Meiryo UI"/>
        <family val="3"/>
        <charset val="128"/>
      </rPr>
      <t>ICカード</t>
    </r>
    <r>
      <rPr>
        <sz val="9"/>
        <rFont val="Meiryo UI"/>
        <family val="3"/>
        <charset val="128"/>
      </rPr>
      <t xml:space="preserve">
各システム：シングルサインオン</t>
    </r>
    <rPh sb="2" eb="4">
      <t>ニンショウ</t>
    </rPh>
    <rPh sb="5" eb="7">
      <t>ショクイン</t>
    </rPh>
    <rPh sb="10" eb="12">
      <t>コジン</t>
    </rPh>
    <rPh sb="12" eb="14">
      <t>ニンショウ</t>
    </rPh>
    <rPh sb="16" eb="18">
      <t>ニンショウ</t>
    </rPh>
    <rPh sb="19" eb="21">
      <t>ショクイン</t>
    </rPh>
    <rPh sb="30" eb="31">
      <t>カク</t>
    </rPh>
    <phoneticPr fontId="2"/>
  </si>
  <si>
    <r>
      <t>OS認証：共通ID（</t>
    </r>
    <r>
      <rPr>
        <sz val="9"/>
        <color rgb="FFFF0000"/>
        <rFont val="Meiryo UI"/>
        <family val="3"/>
        <charset val="128"/>
      </rPr>
      <t>自動ログオン</t>
    </r>
    <r>
      <rPr>
        <sz val="9"/>
        <rFont val="Meiryo UI"/>
        <family val="3"/>
        <charset val="128"/>
      </rPr>
      <t>）
システム：二要素認証
認証：職員ID＋</t>
    </r>
    <r>
      <rPr>
        <sz val="9"/>
        <color rgb="FFFF0000"/>
        <rFont val="Meiryo UI"/>
        <family val="3"/>
        <charset val="128"/>
      </rPr>
      <t>顔</t>
    </r>
    <rPh sb="2" eb="4">
      <t>ニンショウ</t>
    </rPh>
    <rPh sb="5" eb="7">
      <t>キョウツウ</t>
    </rPh>
    <rPh sb="10" eb="12">
      <t>ジドウ</t>
    </rPh>
    <rPh sb="23" eb="26">
      <t>ニヨウソ</t>
    </rPh>
    <rPh sb="26" eb="28">
      <t>ニンショウ</t>
    </rPh>
    <rPh sb="29" eb="31">
      <t>ニンショウ</t>
    </rPh>
    <rPh sb="32" eb="34">
      <t>ショクイン</t>
    </rPh>
    <rPh sb="37" eb="38">
      <t>カオ</t>
    </rPh>
    <phoneticPr fontId="2"/>
  </si>
  <si>
    <r>
      <t>OS認証：共通ID（</t>
    </r>
    <r>
      <rPr>
        <sz val="9"/>
        <color rgb="FFFF0000"/>
        <rFont val="Meiryo UI"/>
        <family val="3"/>
        <charset val="128"/>
      </rPr>
      <t>自動ログオン</t>
    </r>
    <r>
      <rPr>
        <sz val="9"/>
        <rFont val="Meiryo UI"/>
        <family val="3"/>
        <charset val="128"/>
      </rPr>
      <t>）
各システム：二要素認証
認証：職員ID＋</t>
    </r>
    <r>
      <rPr>
        <sz val="9"/>
        <color rgb="FFFF0000"/>
        <rFont val="Meiryo UI"/>
        <family val="3"/>
        <charset val="128"/>
      </rPr>
      <t>ICカード</t>
    </r>
    <rPh sb="2" eb="4">
      <t>ニンショウ</t>
    </rPh>
    <rPh sb="5" eb="7">
      <t>キョウツウ</t>
    </rPh>
    <rPh sb="10" eb="12">
      <t>ジドウ</t>
    </rPh>
    <rPh sb="18" eb="19">
      <t>カク</t>
    </rPh>
    <rPh sb="24" eb="27">
      <t>ニヨウソ</t>
    </rPh>
    <rPh sb="27" eb="29">
      <t>ニンショウ</t>
    </rPh>
    <rPh sb="30" eb="32">
      <t>ニンショウ</t>
    </rPh>
    <rPh sb="33" eb="35">
      <t>ショクイン</t>
    </rPh>
    <phoneticPr fontId="2"/>
  </si>
  <si>
    <r>
      <t>OS認証：職員ID（</t>
    </r>
    <r>
      <rPr>
        <sz val="9"/>
        <color rgb="FFFF0000"/>
        <rFont val="Meiryo UI"/>
        <family val="3"/>
        <charset val="128"/>
      </rPr>
      <t>個人認証</t>
    </r>
    <r>
      <rPr>
        <sz val="9"/>
        <rFont val="Meiryo UI"/>
        <family val="3"/>
        <charset val="128"/>
      </rPr>
      <t>）
認証：職員ID＋</t>
    </r>
    <r>
      <rPr>
        <sz val="9"/>
        <color rgb="FFFF0000"/>
        <rFont val="Meiryo UI"/>
        <family val="3"/>
        <charset val="128"/>
      </rPr>
      <t>顔</t>
    </r>
    <r>
      <rPr>
        <sz val="9"/>
        <rFont val="Meiryo UI"/>
        <family val="3"/>
        <charset val="128"/>
      </rPr>
      <t xml:space="preserve">
各システム：シングルサインオン</t>
    </r>
    <rPh sb="2" eb="4">
      <t>ニンショウ</t>
    </rPh>
    <rPh sb="5" eb="7">
      <t>ショクイン</t>
    </rPh>
    <rPh sb="10" eb="14">
      <t>コジンニンショウ</t>
    </rPh>
    <rPh sb="16" eb="18">
      <t>ニンショウ</t>
    </rPh>
    <rPh sb="19" eb="21">
      <t>ショクイン</t>
    </rPh>
    <rPh sb="24" eb="25">
      <t>カオ</t>
    </rPh>
    <rPh sb="26" eb="27">
      <t>カク</t>
    </rPh>
    <phoneticPr fontId="2"/>
  </si>
  <si>
    <r>
      <t>OS認証：職員ID（</t>
    </r>
    <r>
      <rPr>
        <sz val="9"/>
        <color rgb="FFFF0000"/>
        <rFont val="Meiryo UI"/>
        <family val="3"/>
        <charset val="128"/>
      </rPr>
      <t>個人認証</t>
    </r>
    <r>
      <rPr>
        <sz val="9"/>
        <rFont val="Meiryo UI"/>
        <family val="3"/>
        <charset val="128"/>
      </rPr>
      <t>）
認証：職員ID＋</t>
    </r>
    <r>
      <rPr>
        <sz val="9"/>
        <color rgb="FFFF0000"/>
        <rFont val="Meiryo UI"/>
        <family val="3"/>
        <charset val="128"/>
      </rPr>
      <t>ICカード</t>
    </r>
    <r>
      <rPr>
        <sz val="9"/>
        <rFont val="Meiryo UI"/>
        <family val="3"/>
        <charset val="128"/>
      </rPr>
      <t xml:space="preserve">
各システム：シングルサインオン</t>
    </r>
    <rPh sb="2" eb="4">
      <t>ニンショウ</t>
    </rPh>
    <rPh sb="5" eb="7">
      <t>ショクイン</t>
    </rPh>
    <rPh sb="10" eb="14">
      <t>コジンニンショウ</t>
    </rPh>
    <rPh sb="16" eb="18">
      <t>ニンショウ</t>
    </rPh>
    <rPh sb="19" eb="21">
      <t>ショクイン</t>
    </rPh>
    <rPh sb="30" eb="31">
      <t>カク</t>
    </rPh>
    <phoneticPr fontId="2"/>
  </si>
  <si>
    <t>LOOKREC</t>
    <phoneticPr fontId="1"/>
  </si>
  <si>
    <t>NEXUS</t>
    <phoneticPr fontId="1"/>
  </si>
  <si>
    <t>Microsoft365提案（サブスク）の場合は費用を記載してください。</t>
    <rPh sb="12" eb="14">
      <t>テイアン</t>
    </rPh>
    <rPh sb="21" eb="23">
      <t>バアイ</t>
    </rPh>
    <rPh sb="24" eb="26">
      <t>ヒヨウ</t>
    </rPh>
    <rPh sb="27" eb="29">
      <t>キサイ</t>
    </rPh>
    <phoneticPr fontId="1"/>
  </si>
  <si>
    <t>－</t>
    <phoneticPr fontId="1"/>
  </si>
  <si>
    <t>可能な限り、端末構築の直近で公開される最新版を想定してください。</t>
    <rPh sb="0" eb="2">
      <t>カノウ</t>
    </rPh>
    <rPh sb="3" eb="4">
      <t>カギ</t>
    </rPh>
    <rPh sb="6" eb="8">
      <t>タンマツ</t>
    </rPh>
    <rPh sb="8" eb="10">
      <t>コウチク</t>
    </rPh>
    <rPh sb="11" eb="13">
      <t>チョッキン</t>
    </rPh>
    <rPh sb="14" eb="16">
      <t>コウカイ</t>
    </rPh>
    <rPh sb="19" eb="22">
      <t>サイシンバン</t>
    </rPh>
    <rPh sb="23" eb="25">
      <t>ソウテイ</t>
    </rPh>
    <phoneticPr fontId="1"/>
  </si>
  <si>
    <r>
      <t>KADAレポート分のライセンス数＝4（最新化が必要な場合）
現行システムでは看護日誌作成がFileMakerであるため、全端末で必要になっている。</t>
    </r>
    <r>
      <rPr>
        <sz val="9"/>
        <color rgb="FFFF0000"/>
        <rFont val="Meiryo UI"/>
        <family val="3"/>
        <charset val="128"/>
      </rPr>
      <t>看護日誌作成を自社システム等の別システム提案の場合、全台導入は不要。</t>
    </r>
    <rPh sb="19" eb="22">
      <t>サイシンカ</t>
    </rPh>
    <rPh sb="23" eb="25">
      <t>ヒツヨウ</t>
    </rPh>
    <rPh sb="26" eb="28">
      <t>バアイ</t>
    </rPh>
    <rPh sb="30" eb="32">
      <t>ゲンコウ</t>
    </rPh>
    <rPh sb="38" eb="42">
      <t>カンゴニッシ</t>
    </rPh>
    <rPh sb="42" eb="44">
      <t>サクセイ</t>
    </rPh>
    <rPh sb="60" eb="63">
      <t>ゼンタンマツ</t>
    </rPh>
    <rPh sb="64" eb="66">
      <t>ヒツヨウ</t>
    </rPh>
    <rPh sb="73" eb="77">
      <t>カンゴニッシ</t>
    </rPh>
    <rPh sb="77" eb="79">
      <t>サクセイ</t>
    </rPh>
    <rPh sb="80" eb="82">
      <t>ジシャ</t>
    </rPh>
    <rPh sb="86" eb="87">
      <t>ナド</t>
    </rPh>
    <rPh sb="88" eb="89">
      <t>ベツ</t>
    </rPh>
    <rPh sb="93" eb="95">
      <t>テイアン</t>
    </rPh>
    <rPh sb="96" eb="98">
      <t>バアイ</t>
    </rPh>
    <rPh sb="99" eb="101">
      <t>ゼンダイ</t>
    </rPh>
    <rPh sb="101" eb="103">
      <t>ドウニュウ</t>
    </rPh>
    <rPh sb="104" eb="106">
      <t>フヨウ</t>
    </rPh>
    <phoneticPr fontId="2"/>
  </si>
  <si>
    <t>構成上、端末が必要であれば必要台数含め、入力してください。</t>
    <phoneticPr fontId="1"/>
  </si>
  <si>
    <t>蒲郡市民病院　情報提供書⑥（情報提供依頼事項）</t>
    <rPh sb="7" eb="9">
      <t>ジョウホウ</t>
    </rPh>
    <rPh sb="9" eb="11">
      <t>テイキョウ</t>
    </rPh>
    <rPh sb="11" eb="12">
      <t>ショ</t>
    </rPh>
    <rPh sb="14" eb="18">
      <t>ジョウホウテイキョウ</t>
    </rPh>
    <rPh sb="18" eb="20">
      <t>イライ</t>
    </rPh>
    <rPh sb="20" eb="22">
      <t>ジコウ</t>
    </rPh>
    <phoneticPr fontId="2"/>
  </si>
  <si>
    <t>（様式６）</t>
    <phoneticPr fontId="2"/>
  </si>
  <si>
    <t>№</t>
    <phoneticPr fontId="1"/>
  </si>
  <si>
    <t>確認事項</t>
    <rPh sb="0" eb="2">
      <t>カクニン</t>
    </rPh>
    <rPh sb="2" eb="4">
      <t>ジコウ</t>
    </rPh>
    <phoneticPr fontId="1"/>
  </si>
  <si>
    <t>概略</t>
    <rPh sb="0" eb="2">
      <t>ガイリャク</t>
    </rPh>
    <phoneticPr fontId="1"/>
  </si>
  <si>
    <t>回答（提案内容・代替提案）</t>
    <rPh sb="0" eb="2">
      <t>カイトウ</t>
    </rPh>
    <rPh sb="3" eb="5">
      <t>テイアン</t>
    </rPh>
    <rPh sb="5" eb="7">
      <t>ナイヨウ</t>
    </rPh>
    <rPh sb="8" eb="10">
      <t>ダイタイ</t>
    </rPh>
    <rPh sb="10" eb="12">
      <t>テイアン</t>
    </rPh>
    <phoneticPr fontId="1"/>
  </si>
  <si>
    <t>必要なシステム・機器等</t>
    <rPh sb="0" eb="2">
      <t>ヒツヨウ</t>
    </rPh>
    <rPh sb="8" eb="10">
      <t>キキ</t>
    </rPh>
    <rPh sb="10" eb="11">
      <t>ナド</t>
    </rPh>
    <phoneticPr fontId="1"/>
  </si>
  <si>
    <t>別紙資料名</t>
    <rPh sb="0" eb="2">
      <t>ベッシ</t>
    </rPh>
    <rPh sb="2" eb="4">
      <t>シリョウ</t>
    </rPh>
    <rPh sb="4" eb="5">
      <t>メイ</t>
    </rPh>
    <phoneticPr fontId="1"/>
  </si>
  <si>
    <t>サーバの分離調達可否</t>
    <rPh sb="4" eb="8">
      <t>ブンリチョウタツ</t>
    </rPh>
    <rPh sb="8" eb="10">
      <t>カヒ</t>
    </rPh>
    <phoneticPr fontId="1"/>
  </si>
  <si>
    <t>構築期間を見据えたサーバの発注時期・納品時期</t>
    <rPh sb="0" eb="4">
      <t>コウチクキカン</t>
    </rPh>
    <rPh sb="5" eb="7">
      <t>ミス</t>
    </rPh>
    <rPh sb="13" eb="17">
      <t>ハッチュウジキ</t>
    </rPh>
    <rPh sb="18" eb="20">
      <t>ノウヒン</t>
    </rPh>
    <rPh sb="20" eb="22">
      <t>ジキ</t>
    </rPh>
    <phoneticPr fontId="1"/>
  </si>
  <si>
    <t>クライアント端末の仮想化の可否及び概算費用</t>
    <rPh sb="6" eb="8">
      <t>タンマツ</t>
    </rPh>
    <rPh sb="9" eb="12">
      <t>カソウカ</t>
    </rPh>
    <rPh sb="13" eb="15">
      <t>カヒ</t>
    </rPh>
    <rPh sb="15" eb="16">
      <t>オヨ</t>
    </rPh>
    <rPh sb="17" eb="19">
      <t>ガイサン</t>
    </rPh>
    <rPh sb="19" eb="21">
      <t>ヒヨウ</t>
    </rPh>
    <phoneticPr fontId="1"/>
  </si>
  <si>
    <t>電子処方箋の導入について</t>
    <rPh sb="0" eb="5">
      <t>デンシショホウセン</t>
    </rPh>
    <rPh sb="6" eb="8">
      <t>ドウニュウ</t>
    </rPh>
    <phoneticPr fontId="1"/>
  </si>
  <si>
    <t>院内処方箋（紙）の電子保管について</t>
    <phoneticPr fontId="1"/>
  </si>
  <si>
    <t>災害発生時のBCP対策について
サーバ停止時のローカルで動作する端末の準備</t>
    <rPh sb="9" eb="11">
      <t>タイサク</t>
    </rPh>
    <rPh sb="19" eb="22">
      <t>テイシジ</t>
    </rPh>
    <rPh sb="28" eb="30">
      <t>ドウサ</t>
    </rPh>
    <rPh sb="32" eb="34">
      <t>タンマツ</t>
    </rPh>
    <rPh sb="35" eb="37">
      <t>ジュンビ</t>
    </rPh>
    <phoneticPr fontId="1"/>
  </si>
  <si>
    <t>現時点で、次期システムの本稼働日は2028年5月を想定しています。十分な構築期間を確保するための対応策として、サーバは先行して調達することも検討しています。
詳細なスペック等は次期システムベンダに確認する必要がありますが、サーバの分離調達の可否について回答してください。</t>
    <rPh sb="0" eb="3">
      <t>ゲンジテン</t>
    </rPh>
    <rPh sb="5" eb="7">
      <t>ジキ</t>
    </rPh>
    <rPh sb="12" eb="16">
      <t>ホンカドウビ</t>
    </rPh>
    <rPh sb="21" eb="22">
      <t>ネン</t>
    </rPh>
    <rPh sb="23" eb="24">
      <t>ガツ</t>
    </rPh>
    <rPh sb="25" eb="27">
      <t>ソウテイ</t>
    </rPh>
    <rPh sb="33" eb="35">
      <t>ジュウブン</t>
    </rPh>
    <rPh sb="36" eb="38">
      <t>コウチク</t>
    </rPh>
    <rPh sb="38" eb="40">
      <t>キカン</t>
    </rPh>
    <rPh sb="41" eb="43">
      <t>カクホ</t>
    </rPh>
    <rPh sb="48" eb="50">
      <t>タイオウ</t>
    </rPh>
    <rPh sb="50" eb="51">
      <t>サク</t>
    </rPh>
    <rPh sb="59" eb="61">
      <t>センコウ</t>
    </rPh>
    <rPh sb="63" eb="65">
      <t>チョウタツ</t>
    </rPh>
    <rPh sb="70" eb="72">
      <t>ケントウ</t>
    </rPh>
    <rPh sb="79" eb="81">
      <t>ショウサイ</t>
    </rPh>
    <rPh sb="86" eb="87">
      <t>ナド</t>
    </rPh>
    <rPh sb="88" eb="90">
      <t>ジキ</t>
    </rPh>
    <rPh sb="98" eb="100">
      <t>カクニン</t>
    </rPh>
    <rPh sb="102" eb="104">
      <t>ヒツヨウ</t>
    </rPh>
    <rPh sb="115" eb="117">
      <t>ブンリ</t>
    </rPh>
    <rPh sb="117" eb="119">
      <t>チョウタツ</t>
    </rPh>
    <rPh sb="120" eb="122">
      <t>カヒ</t>
    </rPh>
    <rPh sb="126" eb="128">
      <t>カイトウ</t>
    </rPh>
    <phoneticPr fontId="1"/>
  </si>
  <si>
    <t>全般</t>
    <rPh sb="0" eb="2">
      <t>ゼンパン</t>
    </rPh>
    <phoneticPr fontId="1"/>
  </si>
  <si>
    <t>システム・機器等</t>
    <rPh sb="5" eb="7">
      <t>キキ</t>
    </rPh>
    <rPh sb="7" eb="8">
      <t>ナド</t>
    </rPh>
    <phoneticPr fontId="1"/>
  </si>
  <si>
    <t>電子カルテシステム</t>
    <rPh sb="0" eb="2">
      <t>デンシ</t>
    </rPh>
    <phoneticPr fontId="1"/>
  </si>
  <si>
    <t>感染管理システム</t>
    <rPh sb="0" eb="4">
      <t>カンセンカンリ</t>
    </rPh>
    <phoneticPr fontId="1"/>
  </si>
  <si>
    <t>標準化の確認</t>
    <rPh sb="0" eb="3">
      <t>ヒョウジュンカ</t>
    </rPh>
    <rPh sb="4" eb="6">
      <t>カクニン</t>
    </rPh>
    <phoneticPr fontId="1"/>
  </si>
  <si>
    <t>電子カルテ側も標準化の情報（JLAC10/11、YJコード、JFAGYなど）は管理可能でしょうか。</t>
    <rPh sb="39" eb="41">
      <t>カンリ</t>
    </rPh>
    <rPh sb="41" eb="43">
      <t>カノウ</t>
    </rPh>
    <phoneticPr fontId="1"/>
  </si>
  <si>
    <t>端末のOS認証、二要素認証</t>
    <rPh sb="0" eb="2">
      <t>タンマツ</t>
    </rPh>
    <rPh sb="5" eb="7">
      <t>ニンショウ</t>
    </rPh>
    <rPh sb="8" eb="13">
      <t>ニヨウソニンショウ</t>
    </rPh>
    <phoneticPr fontId="1"/>
  </si>
  <si>
    <t>端末のOS認証、二要素認証、ActiveDirectory活用、シングルサインオンなどの対応可能な認証方式について、回答してください。
※様式１では4パターンの概算見積りを依頼
①OS認証：職員ID（個人認証）
　 認証：職員ID＋顔
　 各システム：シングルサインオン
②OS認証：職員ID（個人認証）
　 認証：職員ID＋ICカード
　 各システム：シングルサインオン
③OS認証：共通ID（自動ログオン）
　 システム：二要素認証
　 認証：職員ID＋顔
④OS認証：共通ID（自動ログオン）
　 各システム：二要素認証
　 認証：職員ID＋ICカード</t>
    <rPh sb="44" eb="46">
      <t>タイオウ</t>
    </rPh>
    <rPh sb="46" eb="48">
      <t>カノウ</t>
    </rPh>
    <rPh sb="58" eb="60">
      <t>カイトウ</t>
    </rPh>
    <rPh sb="69" eb="71">
      <t>ヨウシキ</t>
    </rPh>
    <rPh sb="80" eb="82">
      <t>ガイサン</t>
    </rPh>
    <rPh sb="82" eb="84">
      <t>ミツモ</t>
    </rPh>
    <rPh sb="86" eb="88">
      <t>イライ</t>
    </rPh>
    <phoneticPr fontId="1"/>
  </si>
  <si>
    <t>装置との直接連携の可否</t>
    <rPh sb="0" eb="2">
      <t>ソウチ</t>
    </rPh>
    <rPh sb="4" eb="8">
      <t>チョクセツレンケイ</t>
    </rPh>
    <rPh sb="9" eb="11">
      <t>カヒ</t>
    </rPh>
    <phoneticPr fontId="1"/>
  </si>
  <si>
    <t>既存システムの継続更新の可否</t>
    <rPh sb="0" eb="2">
      <t>キゾン</t>
    </rPh>
    <rPh sb="7" eb="9">
      <t>ケイゾク</t>
    </rPh>
    <rPh sb="9" eb="11">
      <t>コウシン</t>
    </rPh>
    <rPh sb="12" eb="14">
      <t>カヒ</t>
    </rPh>
    <phoneticPr fontId="1"/>
  </si>
  <si>
    <t>医事会計システムは既存システム（富士通Japan）の最新バージョンでの更新を希望する。
電子カルテシステムが異なるベンダになっても接続して利用可能か回答してください。</t>
    <rPh sb="0" eb="4">
      <t>イジカイケイ</t>
    </rPh>
    <rPh sb="9" eb="11">
      <t>キゾン</t>
    </rPh>
    <rPh sb="16" eb="19">
      <t>フジツウ</t>
    </rPh>
    <rPh sb="26" eb="28">
      <t>サイシン</t>
    </rPh>
    <rPh sb="35" eb="37">
      <t>コウシン</t>
    </rPh>
    <rPh sb="38" eb="40">
      <t>キボウ</t>
    </rPh>
    <rPh sb="44" eb="46">
      <t>デンシ</t>
    </rPh>
    <rPh sb="54" eb="55">
      <t>コト</t>
    </rPh>
    <rPh sb="65" eb="67">
      <t>セツゾク</t>
    </rPh>
    <rPh sb="69" eb="71">
      <t>リヨウ</t>
    </rPh>
    <rPh sb="71" eb="73">
      <t>カノウ</t>
    </rPh>
    <rPh sb="74" eb="76">
      <t>カイトウ</t>
    </rPh>
    <phoneticPr fontId="1"/>
  </si>
  <si>
    <t>参照カルテ（新電子カルテ側）</t>
    <rPh sb="0" eb="2">
      <t>サンショウ</t>
    </rPh>
    <rPh sb="6" eb="7">
      <t>シン</t>
    </rPh>
    <rPh sb="7" eb="9">
      <t>デンシ</t>
    </rPh>
    <rPh sb="12" eb="13">
      <t>ガワ</t>
    </rPh>
    <phoneticPr fontId="2"/>
  </si>
  <si>
    <t>－</t>
    <phoneticPr fontId="1"/>
  </si>
  <si>
    <t>NeoChart</t>
  </si>
  <si>
    <t>ctc</t>
  </si>
  <si>
    <t>クラウドPACS</t>
    <phoneticPr fontId="2"/>
  </si>
  <si>
    <t>SoliPACS Zero</t>
  </si>
  <si>
    <t>OCR用スキャナ</t>
    <rPh sb="3" eb="4">
      <t>ヨウ</t>
    </rPh>
    <phoneticPr fontId="2"/>
  </si>
  <si>
    <t>富士通PFU</t>
    <rPh sb="0" eb="3">
      <t>フジツウ</t>
    </rPh>
    <phoneticPr fontId="1"/>
  </si>
  <si>
    <t>参照カルテ（NeoChart）</t>
    <rPh sb="0" eb="2">
      <t>サンショウ</t>
    </rPh>
    <phoneticPr fontId="2"/>
  </si>
  <si>
    <t>参照カルテ（新電子カルテ側）</t>
    <rPh sb="0" eb="2">
      <t>サンショウ</t>
    </rPh>
    <phoneticPr fontId="2"/>
  </si>
  <si>
    <t>fi-7160</t>
    <phoneticPr fontId="1"/>
  </si>
  <si>
    <t>DR-C225Ⅱ、ES-D350、DS-531、DS-32000、FI-IX1500</t>
    <phoneticPr fontId="2"/>
  </si>
  <si>
    <t>地域連携システム
院外画像参照
がまっと！</t>
    <rPh sb="0" eb="2">
      <t>チイキ</t>
    </rPh>
    <rPh sb="2" eb="4">
      <t>レンケイ</t>
    </rPh>
    <rPh sb="9" eb="11">
      <t>インガイ</t>
    </rPh>
    <rPh sb="11" eb="13">
      <t>ガゾウ</t>
    </rPh>
    <rPh sb="13" eb="15">
      <t>サンショウ</t>
    </rPh>
    <phoneticPr fontId="2"/>
  </si>
  <si>
    <t>676＋サーバ</t>
    <phoneticPr fontId="2"/>
  </si>
  <si>
    <t>紙の院内処方箋を電子保管するために必要な対応を回答してください。
【要望】
調剤まで完了した院内処方箋をスキャンし、タイムスタンプを付与して紙を捨てたい。紙の保管場所がないため。</t>
    <rPh sb="0" eb="1">
      <t>カミ</t>
    </rPh>
    <rPh sb="2" eb="7">
      <t>インナイショホウセン</t>
    </rPh>
    <rPh sb="8" eb="12">
      <t>デンシホカン</t>
    </rPh>
    <rPh sb="17" eb="19">
      <t>ヒツヨウ</t>
    </rPh>
    <rPh sb="20" eb="22">
      <t>タイオウ</t>
    </rPh>
    <rPh sb="23" eb="25">
      <t>カイトウ</t>
    </rPh>
    <rPh sb="34" eb="36">
      <t>ヨウボウ</t>
    </rPh>
    <phoneticPr fontId="1"/>
  </si>
  <si>
    <t>全般</t>
    <rPh sb="0" eb="2">
      <t>ゼンパン</t>
    </rPh>
    <phoneticPr fontId="1"/>
  </si>
  <si>
    <t>参照カルテ</t>
    <rPh sb="0" eb="2">
      <t>サンショウ</t>
    </rPh>
    <phoneticPr fontId="1"/>
  </si>
  <si>
    <t>開発室やWGスペース不足の問題解決方法</t>
    <rPh sb="0" eb="3">
      <t>カイハツシツ</t>
    </rPh>
    <rPh sb="10" eb="12">
      <t>フソク</t>
    </rPh>
    <rPh sb="13" eb="15">
      <t>モンダイ</t>
    </rPh>
    <rPh sb="15" eb="17">
      <t>カイケツ</t>
    </rPh>
    <rPh sb="17" eb="19">
      <t>ホウホウ</t>
    </rPh>
    <phoneticPr fontId="1"/>
  </si>
  <si>
    <t>現在、開発室やWGスペースが不足しているため、機器納品時の置き場所含め、場所の確保が課題となっている。
可能な限り場所は確保したいと考えていますが、貴社側で院内で作業しなくても済む提案（リモート接続など）があれば、回答をお願いします。
また、ピーク時の開発人数、必要な電源容量も併せて回答してください。</t>
    <rPh sb="0" eb="2">
      <t>ゲンザイ</t>
    </rPh>
    <rPh sb="3" eb="6">
      <t>カイハツシツ</t>
    </rPh>
    <rPh sb="14" eb="16">
      <t>フソク</t>
    </rPh>
    <rPh sb="23" eb="28">
      <t>キキノウヒンジ</t>
    </rPh>
    <rPh sb="29" eb="30">
      <t>オ</t>
    </rPh>
    <rPh sb="31" eb="33">
      <t>バショ</t>
    </rPh>
    <rPh sb="33" eb="34">
      <t>フク</t>
    </rPh>
    <rPh sb="36" eb="38">
      <t>バショ</t>
    </rPh>
    <rPh sb="39" eb="41">
      <t>カクホ</t>
    </rPh>
    <rPh sb="42" eb="44">
      <t>カダイ</t>
    </rPh>
    <rPh sb="52" eb="54">
      <t>カノウ</t>
    </rPh>
    <rPh sb="55" eb="56">
      <t>カギ</t>
    </rPh>
    <rPh sb="57" eb="59">
      <t>バショ</t>
    </rPh>
    <rPh sb="60" eb="62">
      <t>カクホ</t>
    </rPh>
    <rPh sb="66" eb="67">
      <t>カンガ</t>
    </rPh>
    <rPh sb="74" eb="77">
      <t>キシャガワ</t>
    </rPh>
    <rPh sb="78" eb="80">
      <t>インナイ</t>
    </rPh>
    <rPh sb="81" eb="83">
      <t>サギョウ</t>
    </rPh>
    <rPh sb="88" eb="89">
      <t>ス</t>
    </rPh>
    <rPh sb="90" eb="92">
      <t>テイアン</t>
    </rPh>
    <rPh sb="97" eb="99">
      <t>セツゾク</t>
    </rPh>
    <rPh sb="107" eb="109">
      <t>カイトウ</t>
    </rPh>
    <rPh sb="111" eb="112">
      <t>ネガ</t>
    </rPh>
    <rPh sb="124" eb="125">
      <t>ジ</t>
    </rPh>
    <rPh sb="126" eb="130">
      <t>カイハツニンズウ</t>
    </rPh>
    <rPh sb="131" eb="133">
      <t>ヒツヨウ</t>
    </rPh>
    <rPh sb="134" eb="136">
      <t>デンゲン</t>
    </rPh>
    <rPh sb="136" eb="138">
      <t>ヨウリョウ</t>
    </rPh>
    <rPh sb="139" eb="140">
      <t>アワ</t>
    </rPh>
    <rPh sb="142" eb="144">
      <t>カイトウ</t>
    </rPh>
    <phoneticPr fontId="1"/>
  </si>
  <si>
    <t>薬剤、材料、医事マスタの共通コード化</t>
    <rPh sb="0" eb="2">
      <t>ヤクザイ</t>
    </rPh>
    <rPh sb="3" eb="5">
      <t>ザイリョウ</t>
    </rPh>
    <rPh sb="6" eb="8">
      <t>イジ</t>
    </rPh>
    <rPh sb="12" eb="14">
      <t>キョウツウ</t>
    </rPh>
    <rPh sb="17" eb="18">
      <t>カ</t>
    </rPh>
    <phoneticPr fontId="1"/>
  </si>
  <si>
    <t>薬剤、材料、医事マスタは共通コードでマスタ管理ができるか回答をお願いします。
院内では別途検討課題としているが、手術・麻酔記録システム、調剤支援システム、電子カルテシステム、医事会計システム等と共通コードで実績データの連携・データ分析を可能にしたい。</t>
    <rPh sb="0" eb="2">
      <t>ヤクザイ</t>
    </rPh>
    <rPh sb="3" eb="5">
      <t>ザイリョウ</t>
    </rPh>
    <rPh sb="6" eb="8">
      <t>イジ</t>
    </rPh>
    <rPh sb="12" eb="14">
      <t>キョウツウ</t>
    </rPh>
    <rPh sb="21" eb="23">
      <t>カンリ</t>
    </rPh>
    <rPh sb="28" eb="30">
      <t>カイトウ</t>
    </rPh>
    <rPh sb="32" eb="33">
      <t>ネガ</t>
    </rPh>
    <rPh sb="39" eb="41">
      <t>インナイ</t>
    </rPh>
    <rPh sb="43" eb="45">
      <t>ベット</t>
    </rPh>
    <rPh sb="45" eb="49">
      <t>ケントウカダイ</t>
    </rPh>
    <rPh sb="56" eb="58">
      <t>シュジュツ</t>
    </rPh>
    <rPh sb="59" eb="61">
      <t>マスイ</t>
    </rPh>
    <rPh sb="61" eb="63">
      <t>キロク</t>
    </rPh>
    <rPh sb="68" eb="70">
      <t>チョウザイ</t>
    </rPh>
    <rPh sb="70" eb="72">
      <t>シエン</t>
    </rPh>
    <rPh sb="77" eb="79">
      <t>デンシ</t>
    </rPh>
    <rPh sb="87" eb="91">
      <t>イジカイケイ</t>
    </rPh>
    <rPh sb="95" eb="96">
      <t>ナド</t>
    </rPh>
    <rPh sb="97" eb="99">
      <t>キョウツウ</t>
    </rPh>
    <rPh sb="103" eb="105">
      <t>ジッセキ</t>
    </rPh>
    <rPh sb="109" eb="111">
      <t>レンケイ</t>
    </rPh>
    <rPh sb="115" eb="117">
      <t>ブンセキ</t>
    </rPh>
    <rPh sb="118" eb="120">
      <t>カノウ</t>
    </rPh>
    <phoneticPr fontId="1"/>
  </si>
  <si>
    <t>・電子カルテ端末相乗り想定
・全顎断層撮影画像自体はPACSビューアで参照している。
・iPadで患者さんに画像を見せているものもある。
　iPadは2台、ソフトは「NEOiX 2D」、専用の装置経由でiPadで
　画像参照を可能にしている。
　※口腔内蛍光スクリーンスキャナー ScanX：AIR TECHNIQUES</t>
    <rPh sb="1" eb="3">
      <t>デンシ</t>
    </rPh>
    <rPh sb="6" eb="10">
      <t>タンマツアイノ</t>
    </rPh>
    <rPh sb="11" eb="13">
      <t>ソウテイ</t>
    </rPh>
    <rPh sb="15" eb="19">
      <t>ゼンガクダンソウ</t>
    </rPh>
    <rPh sb="19" eb="21">
      <t>サツエイ</t>
    </rPh>
    <phoneticPr fontId="2"/>
  </si>
  <si>
    <t>現在の課題に対する、現行システムのバージョンと最新バージョンでの機能比較</t>
    <rPh sb="0" eb="2">
      <t>ゲンザイ</t>
    </rPh>
    <rPh sb="3" eb="5">
      <t>カダイ</t>
    </rPh>
    <rPh sb="6" eb="7">
      <t>タイ</t>
    </rPh>
    <rPh sb="10" eb="12">
      <t>ゲンコウ</t>
    </rPh>
    <rPh sb="23" eb="25">
      <t>サイシン</t>
    </rPh>
    <rPh sb="32" eb="34">
      <t>キノウ</t>
    </rPh>
    <rPh sb="34" eb="36">
      <t>ヒカク</t>
    </rPh>
    <phoneticPr fontId="1"/>
  </si>
  <si>
    <t>・情報の入力項目がなく手入力が多い。
・前々回のシステム導入時からバージョンが変わっていないため、最新バージョンで各課題が改善されるのであれば良い。
・抗菌薬の集計、カルバペネム系など種類毎に関わった患者の集計などができないので改善すると良い。
→上記課題に対して、現行システムのバージョンと最新バージョンでの機能追加および改善部分について、情報提供をお願いします。</t>
    <rPh sb="124" eb="126">
      <t>ジョウキ</t>
    </rPh>
    <rPh sb="126" eb="128">
      <t>カダイ</t>
    </rPh>
    <rPh sb="129" eb="130">
      <t>タイ</t>
    </rPh>
    <rPh sb="171" eb="175">
      <t>ジョウホウテイキョウ</t>
    </rPh>
    <rPh sb="177" eb="178">
      <t>ネガ</t>
    </rPh>
    <phoneticPr fontId="1"/>
  </si>
  <si>
    <t>次期システムへの要望
①全病棟のカルテ入力からデバイス挿入日からデバイス挿入期間、抜去日が把握でき、発熱やデバイス発赤から感染状況の判断材料となり確認しやすいシステム
②細菌検査や検査結果と連動したシステム
③感染対策情報や状況を迅速し把握できるシステム
　（現状は細菌検査システムと連動している）</t>
    <rPh sb="0" eb="2">
      <t>ジキ</t>
    </rPh>
    <rPh sb="8" eb="10">
      <t>ヨウボウ</t>
    </rPh>
    <phoneticPr fontId="1"/>
  </si>
  <si>
    <t>次期システムへの要望に対する回答をお願いします。
【①の概略】
電子カルテ側で対象のデバイスの処置入力を行なえば、デバイス一覧に上がってくる。但し、連携できていないデバイスもある。
処置入力がされていないデバイスや連携できていないデバイスがあれば、手入力を行っている。
→結局連携が上手くできていないため、紙のデバイス一覧で手書きしてもらっている。</t>
    <rPh sb="0" eb="2">
      <t>ジキ</t>
    </rPh>
    <rPh sb="8" eb="10">
      <t>ヨウボウ</t>
    </rPh>
    <rPh sb="11" eb="12">
      <t>タイ</t>
    </rPh>
    <rPh sb="14" eb="16">
      <t>カイトウ</t>
    </rPh>
    <rPh sb="18" eb="19">
      <t>ネガ</t>
    </rPh>
    <rPh sb="28" eb="30">
      <t>ガイリャク</t>
    </rPh>
    <phoneticPr fontId="1"/>
  </si>
  <si>
    <t>放射線情報システム（RIS）</t>
    <rPh sb="0" eb="3">
      <t>ホウシャセン</t>
    </rPh>
    <rPh sb="3" eb="5">
      <t>ジョウホウ</t>
    </rPh>
    <phoneticPr fontId="1"/>
  </si>
  <si>
    <t>現行RISの課題、次期システムへの要望
①検査付帯情報入力が自動ソートされない
②検査目的、検査コメントが色づけできない
③前回、今回、フリー、実施コメントの入力文字に色づけできない
④造影剤の使用する検査の一覧上での色分け</t>
    <rPh sb="104" eb="106">
      <t>イチラン</t>
    </rPh>
    <rPh sb="106" eb="107">
      <t>ジョウ</t>
    </rPh>
    <rPh sb="109" eb="111">
      <t>イロワ</t>
    </rPh>
    <phoneticPr fontId="1"/>
  </si>
  <si>
    <t>画像レポートシステム</t>
    <rPh sb="0" eb="2">
      <t>ガゾウ</t>
    </rPh>
    <phoneticPr fontId="1"/>
  </si>
  <si>
    <t>次期システムへの課題や要望に対する回答をお願いします。
①レポート修正時にフォーム（雛形）が変更できると良い。
②レポートのセルごとに数字入力・かな入力が設定できると良い。</t>
    <rPh sb="46" eb="48">
      <t>ヘンコウ</t>
    </rPh>
    <rPh sb="52" eb="53">
      <t>ヨ</t>
    </rPh>
    <phoneticPr fontId="1"/>
  </si>
  <si>
    <t>現行レポートシステムの課題、次期システムへの要望
①レポート修正時にフォーム（雛形）が変更できない
②レポートのセル入力時に初期設定が「かな入力」になっている
　数値入力セルも「かな入力」設定になってしまっている</t>
    <rPh sb="14" eb="16">
      <t>ジキ</t>
    </rPh>
    <rPh sb="22" eb="24">
      <t>ヨウボウ</t>
    </rPh>
    <phoneticPr fontId="1"/>
  </si>
  <si>
    <t>画像レポートシステム
電子カルテシステム</t>
    <rPh sb="0" eb="2">
      <t>ガゾウ</t>
    </rPh>
    <rPh sb="11" eb="13">
      <t>デンシ</t>
    </rPh>
    <phoneticPr fontId="1"/>
  </si>
  <si>
    <t>次期システムの要望
①重要所見キーワードを用いたリストアップを容易にできるようにする。また、容易に変更できるようにする。
②主治医への注意喚起・既読依頼のフィードバックを容易にできるようにする。（メールなどと連携）
③既読管理システムを中心に既読依頼リスト、レポートシステム、電子カルテ、メールソフトと連携がとれていないため、連携できるようにする。</t>
    <phoneticPr fontId="1"/>
  </si>
  <si>
    <t>リハビリテーション支援システム</t>
    <phoneticPr fontId="1"/>
  </si>
  <si>
    <t>次期システムへの要望に対する回答をお願いします。
動画は管理方法（一定期間後自動削除の有無等）についても回答をお願いします。</t>
    <rPh sb="25" eb="27">
      <t>ドウガ</t>
    </rPh>
    <rPh sb="28" eb="32">
      <t>カンリホウホウ</t>
    </rPh>
    <rPh sb="33" eb="38">
      <t>イッテイキカンゴ</t>
    </rPh>
    <rPh sb="38" eb="40">
      <t>ジドウ</t>
    </rPh>
    <rPh sb="40" eb="42">
      <t>サクジョ</t>
    </rPh>
    <rPh sb="43" eb="45">
      <t>ウム</t>
    </rPh>
    <rPh sb="45" eb="46">
      <t>ナド</t>
    </rPh>
    <rPh sb="52" eb="54">
      <t>カイトウ</t>
    </rPh>
    <rPh sb="56" eb="57">
      <t>ネガ</t>
    </rPh>
    <phoneticPr fontId="1"/>
  </si>
  <si>
    <t>ベンダ決定後のシステム構築方法について</t>
    <rPh sb="3" eb="6">
      <t>ケッテイゴ</t>
    </rPh>
    <rPh sb="11" eb="13">
      <t>コウチク</t>
    </rPh>
    <rPh sb="13" eb="15">
      <t>ホウホウ</t>
    </rPh>
    <phoneticPr fontId="1"/>
  </si>
  <si>
    <t>システム構築の進め方や方法について回答をお願いします。
・PT/OT/ST等の職種毎にWGを実施するのか
・協議内容から関係する職種にWGに参加してもらうのか
・システム構築全体の流れ、作業内容の確認</t>
    <rPh sb="7" eb="8">
      <t>スス</t>
    </rPh>
    <rPh sb="9" eb="10">
      <t>カタ</t>
    </rPh>
    <rPh sb="11" eb="13">
      <t>ホウホウ</t>
    </rPh>
    <rPh sb="17" eb="19">
      <t>カイトウ</t>
    </rPh>
    <rPh sb="21" eb="22">
      <t>ネガ</t>
    </rPh>
    <rPh sb="85" eb="87">
      <t>コウチク</t>
    </rPh>
    <rPh sb="90" eb="91">
      <t>ナガ</t>
    </rPh>
    <rPh sb="93" eb="95">
      <t>サギョウ</t>
    </rPh>
    <rPh sb="95" eb="97">
      <t>ナイヨウ</t>
    </rPh>
    <phoneticPr fontId="1"/>
  </si>
  <si>
    <t>検体検査システム</t>
    <rPh sb="0" eb="4">
      <t>ケンタイケンサ</t>
    </rPh>
    <phoneticPr fontId="1"/>
  </si>
  <si>
    <t>次期システムの要望
測定作業日誌や機器メンテナンスシートなどをシステムで行えるとよい。</t>
    <phoneticPr fontId="1"/>
  </si>
  <si>
    <t>次期システムへの要望に対する回答をお願いします。
・部門システムから件数等の取込ができると良い。</t>
    <phoneticPr fontId="1"/>
  </si>
  <si>
    <t>現行の感染管理システムに関する課題の対応
検体検査の結果が反映されるのに時間がかかることがある。</t>
    <rPh sb="0" eb="2">
      <t>ゲンコウ</t>
    </rPh>
    <rPh sb="3" eb="7">
      <t>カンセンカンリ</t>
    </rPh>
    <rPh sb="12" eb="13">
      <t>カン</t>
    </rPh>
    <rPh sb="15" eb="17">
      <t>カダイ</t>
    </rPh>
    <rPh sb="18" eb="20">
      <t>タイオウ</t>
    </rPh>
    <rPh sb="21" eb="25">
      <t>ケンタイケンサ</t>
    </rPh>
    <rPh sb="26" eb="28">
      <t>ケッカ</t>
    </rPh>
    <rPh sb="29" eb="31">
      <t>ハンエイ</t>
    </rPh>
    <rPh sb="36" eb="38">
      <t>ジカン</t>
    </rPh>
    <phoneticPr fontId="1"/>
  </si>
  <si>
    <t>次期システムでの対応に関する回答をお願いします。
リアルタイムでの連携、バッチ処理でタイムラグあり？</t>
    <rPh sb="0" eb="2">
      <t>ジキ</t>
    </rPh>
    <rPh sb="8" eb="10">
      <t>タイオウ</t>
    </rPh>
    <rPh sb="11" eb="12">
      <t>カン</t>
    </rPh>
    <rPh sb="14" eb="16">
      <t>カイトウ</t>
    </rPh>
    <rPh sb="18" eb="19">
      <t>ネガ</t>
    </rPh>
    <rPh sb="33" eb="35">
      <t>レンケイ</t>
    </rPh>
    <rPh sb="39" eb="41">
      <t>ショリ</t>
    </rPh>
    <phoneticPr fontId="1"/>
  </si>
  <si>
    <t>電子カルテシステム
薬局業務支援システム</t>
    <rPh sb="0" eb="2">
      <t>デンシ</t>
    </rPh>
    <rPh sb="10" eb="14">
      <t>ヤッキョクギョウム</t>
    </rPh>
    <rPh sb="14" eb="16">
      <t>シエン</t>
    </rPh>
    <phoneticPr fontId="1"/>
  </si>
  <si>
    <t>現行システムの課題への対応
①電子カルテの薬品マスタは薬品名や各種コード、フラグなどすべての項目を担当者が入力をして作成している。
②時間がかかる上に入力ミスのリスクも生じる。
③現在電子カルテに入っているYUNICOM-GX（錠剤鑑別関連）や、病棟業務支援システム（ファーマロード）は、どの電子カルテにも問題ないそうです。</t>
    <rPh sb="11" eb="13">
      <t>タイオウ</t>
    </rPh>
    <rPh sb="123" eb="125">
      <t>ビョウトウ</t>
    </rPh>
    <rPh sb="125" eb="127">
      <t>ギョウム</t>
    </rPh>
    <rPh sb="127" eb="129">
      <t>シエン</t>
    </rPh>
    <phoneticPr fontId="1"/>
  </si>
  <si>
    <t>次期システムでの対応に関する回答をお願いします。
主に電子カルテ側、薬品マスタの連携対応。
・すべての項目は難しいと思うが、MDバンクなどの薬品データベースから展開したり、複写できたりできるシステムにしてほしい。
・NeoChartの薬品マスタはExcelベースでマスタメンテナンスを行う必要があり、行をずらしたりすると意図しないところで変更されてしまうリスクがある。
・ユヤマ側の薬品マスタは毎月更新（3ヶ月遅れの情報）され問題ないが、電子カルテ側の薬品マスタも別途メンテナンスしないといけない。医事会計の点数マスタもメンテナンスする必要があり煩雑である。</t>
    <rPh sb="0" eb="2">
      <t>ジキ</t>
    </rPh>
    <rPh sb="8" eb="10">
      <t>タイオウ</t>
    </rPh>
    <rPh sb="11" eb="12">
      <t>カン</t>
    </rPh>
    <rPh sb="14" eb="16">
      <t>カイトウ</t>
    </rPh>
    <rPh sb="18" eb="19">
      <t>ネガ</t>
    </rPh>
    <rPh sb="25" eb="26">
      <t>オモ</t>
    </rPh>
    <rPh sb="27" eb="29">
      <t>デンシ</t>
    </rPh>
    <rPh sb="32" eb="33">
      <t>ガワ</t>
    </rPh>
    <rPh sb="34" eb="36">
      <t>ヤクヒン</t>
    </rPh>
    <rPh sb="40" eb="42">
      <t>レンケイ</t>
    </rPh>
    <rPh sb="42" eb="44">
      <t>タイオウ</t>
    </rPh>
    <phoneticPr fontId="1"/>
  </si>
  <si>
    <t>生理検査システム</t>
    <rPh sb="0" eb="4">
      <t>セイリケンサ</t>
    </rPh>
    <phoneticPr fontId="1"/>
  </si>
  <si>
    <t>オンライン化されていない装置との連携</t>
    <rPh sb="5" eb="6">
      <t>カ</t>
    </rPh>
    <rPh sb="12" eb="14">
      <t>ソウチ</t>
    </rPh>
    <rPh sb="16" eb="18">
      <t>レンケイ</t>
    </rPh>
    <phoneticPr fontId="1"/>
  </si>
  <si>
    <t>金額的にも全ての連携は難しいと思うが、検査件数の多い装置についてはオンライン化をしてほしい。
※別紙「医療機器一覧」で「新規接続」になっている装置</t>
    <rPh sb="0" eb="3">
      <t>キンガクテキ</t>
    </rPh>
    <rPh sb="5" eb="6">
      <t>スベ</t>
    </rPh>
    <rPh sb="8" eb="10">
      <t>レンケイ</t>
    </rPh>
    <rPh sb="11" eb="12">
      <t>ムズカ</t>
    </rPh>
    <rPh sb="15" eb="16">
      <t>オモ</t>
    </rPh>
    <rPh sb="19" eb="23">
      <t>ケンサケンスウ</t>
    </rPh>
    <rPh sb="24" eb="25">
      <t>オオ</t>
    </rPh>
    <rPh sb="26" eb="28">
      <t>ソウチ</t>
    </rPh>
    <rPh sb="38" eb="39">
      <t>カ</t>
    </rPh>
    <rPh sb="48" eb="50">
      <t>ベッシ</t>
    </rPh>
    <rPh sb="51" eb="53">
      <t>イリョウ</t>
    </rPh>
    <rPh sb="53" eb="55">
      <t>キキ</t>
    </rPh>
    <rPh sb="55" eb="57">
      <t>イチラン</t>
    </rPh>
    <rPh sb="60" eb="62">
      <t>シンキ</t>
    </rPh>
    <rPh sb="62" eb="64">
      <t>セツゾク</t>
    </rPh>
    <rPh sb="71" eb="73">
      <t>ソウチ</t>
    </rPh>
    <phoneticPr fontId="1"/>
  </si>
  <si>
    <t>健診システム</t>
    <rPh sb="0" eb="2">
      <t>ケンシン</t>
    </rPh>
    <phoneticPr fontId="1"/>
  </si>
  <si>
    <t>現行の健診システムの課題への対応
①会計処理のところの税率の入力で誤差がでるため、確認に手間取る。
②予約を当日キャンセルした場合に課題あり。</t>
    <rPh sb="14" eb="16">
      <t>タイオウ</t>
    </rPh>
    <phoneticPr fontId="1"/>
  </si>
  <si>
    <t>健診システム
健診Webソリューション</t>
    <rPh sb="0" eb="2">
      <t>ケンシン</t>
    </rPh>
    <rPh sb="7" eb="9">
      <t>ケンシン</t>
    </rPh>
    <phoneticPr fontId="1"/>
  </si>
  <si>
    <t>Web予約のセキュリティに関する不安について</t>
    <rPh sb="3" eb="5">
      <t>ヨヤク</t>
    </rPh>
    <rPh sb="13" eb="14">
      <t>カン</t>
    </rPh>
    <rPh sb="16" eb="18">
      <t>フアン</t>
    </rPh>
    <phoneticPr fontId="1"/>
  </si>
  <si>
    <t>特定保健指導管理システム</t>
    <phoneticPr fontId="1"/>
  </si>
  <si>
    <t>現行システムの課題への対応
対象者の管理が煩雑。年度が変わった際にデータが混在することがある。</t>
    <rPh sb="11" eb="13">
      <t>タイオウ</t>
    </rPh>
    <phoneticPr fontId="1"/>
  </si>
  <si>
    <t>次期システムでの対応に関する回答をお願いします。
年度更新を実行しないと検査結果が今年度で上書きされてしまう。
・年度更新を実行すると通常のリストから消えて年度更新リストに入る。
・年度更新を実行しなくても上手く年度毎に積み重ねてほしい。</t>
    <phoneticPr fontId="1"/>
  </si>
  <si>
    <t>確認先ベンダ</t>
    <rPh sb="0" eb="3">
      <t>カクニンサキ</t>
    </rPh>
    <phoneticPr fontId="1"/>
  </si>
  <si>
    <t>更新する電子カルテベンダ
更新する部門システムベンダ</t>
    <rPh sb="0" eb="2">
      <t>コウシン</t>
    </rPh>
    <rPh sb="4" eb="6">
      <t>デンシ</t>
    </rPh>
    <rPh sb="13" eb="15">
      <t>コウシン</t>
    </rPh>
    <rPh sb="17" eb="19">
      <t>ブモン</t>
    </rPh>
    <phoneticPr fontId="1"/>
  </si>
  <si>
    <t>電子カルテベンダ</t>
    <rPh sb="0" eb="2">
      <t>デンシ</t>
    </rPh>
    <phoneticPr fontId="1"/>
  </si>
  <si>
    <t>電子カルテベンダ
手術・麻酔記録システムベンダ
調剤業務支援システムベンダ
＋α（関係するベンダ）</t>
    <rPh sb="0" eb="2">
      <t>デンシ</t>
    </rPh>
    <rPh sb="9" eb="11">
      <t>シュジュツ</t>
    </rPh>
    <rPh sb="12" eb="16">
      <t>マスイキロク</t>
    </rPh>
    <rPh sb="24" eb="26">
      <t>チョウザイ</t>
    </rPh>
    <rPh sb="26" eb="28">
      <t>ギョウム</t>
    </rPh>
    <rPh sb="28" eb="30">
      <t>シエン</t>
    </rPh>
    <rPh sb="41" eb="43">
      <t>カンケイ</t>
    </rPh>
    <phoneticPr fontId="1"/>
  </si>
  <si>
    <t>対象部門システムベンダ
・現行システムベンダ
・変更提案のベンダ</t>
    <rPh sb="0" eb="2">
      <t>タイショウ</t>
    </rPh>
    <rPh sb="2" eb="4">
      <t>ブモン</t>
    </rPh>
    <rPh sb="13" eb="15">
      <t>ゲンコウ</t>
    </rPh>
    <rPh sb="24" eb="28">
      <t>ヘンコウテイアン</t>
    </rPh>
    <phoneticPr fontId="1"/>
  </si>
  <si>
    <t>対象部門システムベンダ
・現行システムベンダ
・変更提案のベンダ</t>
    <phoneticPr fontId="1"/>
  </si>
  <si>
    <t>電子カルテベンダ
対象部門システムベンダ</t>
    <rPh sb="0" eb="2">
      <t>デンシ</t>
    </rPh>
    <rPh sb="9" eb="11">
      <t>タイショウ</t>
    </rPh>
    <rPh sb="11" eb="13">
      <t>ブモン</t>
    </rPh>
    <phoneticPr fontId="1"/>
  </si>
  <si>
    <t>電子カルテベンダ
対象部門システムベンダ
・現行システムベンダ
・変更提案のベンダ</t>
    <rPh sb="0" eb="2">
      <t>デンシ</t>
    </rPh>
    <rPh sb="9" eb="11">
      <t>タイショウ</t>
    </rPh>
    <rPh sb="11" eb="13">
      <t>ブモン</t>
    </rPh>
    <phoneticPr fontId="1"/>
  </si>
  <si>
    <t>対象部門システムベンダ</t>
    <rPh sb="0" eb="2">
      <t>タイショウ</t>
    </rPh>
    <rPh sb="2" eb="4">
      <t>ブモン</t>
    </rPh>
    <phoneticPr fontId="1"/>
  </si>
  <si>
    <t>対象部門システムベンダ
・変更提案のベンダ</t>
    <phoneticPr fontId="1"/>
  </si>
  <si>
    <t>対象部門システムベンダ
装置側</t>
    <rPh sb="0" eb="2">
      <t>タイショウ</t>
    </rPh>
    <rPh sb="2" eb="4">
      <t>ブモン</t>
    </rPh>
    <rPh sb="12" eb="15">
      <t>ソウチガワ</t>
    </rPh>
    <phoneticPr fontId="1"/>
  </si>
  <si>
    <t>対象部門システムベンダ</t>
    <rPh sb="0" eb="4">
      <t>タイショウブモン</t>
    </rPh>
    <phoneticPr fontId="1"/>
  </si>
  <si>
    <t>医事会計システム</t>
    <rPh sb="0" eb="4">
      <t>イジカイケイ</t>
    </rPh>
    <phoneticPr fontId="1"/>
  </si>
  <si>
    <t>スクエアモニタの利用可否</t>
    <rPh sb="8" eb="12">
      <t>リヨウカヒ</t>
    </rPh>
    <phoneticPr fontId="1"/>
  </si>
  <si>
    <t>医事会計システムベンダ</t>
    <rPh sb="0" eb="4">
      <t>イジカイケイ</t>
    </rPh>
    <phoneticPr fontId="1"/>
  </si>
  <si>
    <t>継続利用システム（再接続や電子カルテ相乗り対応等）の仮想サーバ移行について</t>
    <rPh sb="0" eb="4">
      <t>ケイゾクリヨウ</t>
    </rPh>
    <rPh sb="26" eb="28">
      <t>カソウ</t>
    </rPh>
    <rPh sb="31" eb="33">
      <t>イコウ</t>
    </rPh>
    <phoneticPr fontId="1"/>
  </si>
  <si>
    <t>現在、継続利用システム（再接続や電子カルテ相乗り対応等）の中には更新対象の仮想サーバ上で稼働しているシステムもある。
今回導入していただく仮想サーバ上に移行するための作業も含め見積りをお願いしたい。
実際はどのような対応になるかも回答をお願いします。
※サーバOSはそのまま？サーバOSは最新化（結局更新扱い？）</t>
    <rPh sb="0" eb="2">
      <t>ゲンザイ</t>
    </rPh>
    <rPh sb="3" eb="5">
      <t>ケイゾク</t>
    </rPh>
    <rPh sb="5" eb="7">
      <t>リヨウ</t>
    </rPh>
    <rPh sb="29" eb="30">
      <t>ナカ</t>
    </rPh>
    <rPh sb="32" eb="34">
      <t>コウシン</t>
    </rPh>
    <rPh sb="34" eb="36">
      <t>タイショウ</t>
    </rPh>
    <rPh sb="37" eb="39">
      <t>カソウ</t>
    </rPh>
    <rPh sb="42" eb="43">
      <t>ジョウ</t>
    </rPh>
    <rPh sb="44" eb="46">
      <t>カドウ</t>
    </rPh>
    <rPh sb="59" eb="61">
      <t>コンカイ</t>
    </rPh>
    <rPh sb="61" eb="63">
      <t>ドウニュウ</t>
    </rPh>
    <rPh sb="69" eb="71">
      <t>カソウ</t>
    </rPh>
    <rPh sb="76" eb="78">
      <t>イコウ</t>
    </rPh>
    <rPh sb="83" eb="85">
      <t>サギョウ</t>
    </rPh>
    <rPh sb="86" eb="87">
      <t>フク</t>
    </rPh>
    <rPh sb="88" eb="90">
      <t>ミツモ</t>
    </rPh>
    <rPh sb="93" eb="94">
      <t>ネガ</t>
    </rPh>
    <rPh sb="100" eb="102">
      <t>ジッサイ</t>
    </rPh>
    <rPh sb="108" eb="110">
      <t>タイオウ</t>
    </rPh>
    <rPh sb="115" eb="117">
      <t>カイトウ</t>
    </rPh>
    <rPh sb="119" eb="120">
      <t>ネガ</t>
    </rPh>
    <rPh sb="144" eb="147">
      <t>サイシンカ</t>
    </rPh>
    <rPh sb="148" eb="150">
      <t>ケッキョク</t>
    </rPh>
    <rPh sb="150" eb="152">
      <t>コウシン</t>
    </rPh>
    <rPh sb="152" eb="153">
      <t>アツカ</t>
    </rPh>
    <phoneticPr fontId="1"/>
  </si>
  <si>
    <t>電子カルテベンダ
対象部門システムベンダ</t>
    <rPh sb="0" eb="2">
      <t>デンシ</t>
    </rPh>
    <rPh sb="9" eb="13">
      <t>タイショウブモン</t>
    </rPh>
    <phoneticPr fontId="1"/>
  </si>
  <si>
    <t>次期システムへの課題や要望に対する回答をお願いします。
①検査一覧の表示順（FJJの電カル時代はソートができた）
　・物品などの新規入力を行う際、かなりの手間と時間がかかる。
　・同じシリーズの物品を追加しても一覧の下（最終行）まで確認しないと分からない。
　・検査付帯情報入力が自動ソートされると良い。
②コメント内の内容から色づけすることは困難と思われるが、別の対策含め提案いただきたい。
　・検査コメントや目的に対して注意が散漫になってしまう。
　・気づきにくい。
③ユーザ自身が色づけしたい。（伝達事項など）
④造影剤の使用する検査の場合、一覧上で赤色で表示してほしい。</t>
    <rPh sb="0" eb="2">
      <t>ジキ</t>
    </rPh>
    <rPh sb="8" eb="10">
      <t>カダイ</t>
    </rPh>
    <rPh sb="11" eb="13">
      <t>ヨウボウ</t>
    </rPh>
    <rPh sb="14" eb="15">
      <t>タイ</t>
    </rPh>
    <rPh sb="17" eb="19">
      <t>カイトウ</t>
    </rPh>
    <rPh sb="21" eb="22">
      <t>ネガ</t>
    </rPh>
    <rPh sb="110" eb="113">
      <t>サイシュウギョウ</t>
    </rPh>
    <rPh sb="131" eb="133">
      <t>ケンサ</t>
    </rPh>
    <rPh sb="133" eb="137">
      <t>フタイジョウホウ</t>
    </rPh>
    <rPh sb="137" eb="139">
      <t>ニュウリョク</t>
    </rPh>
    <rPh sb="140" eb="142">
      <t>ジドウ</t>
    </rPh>
    <rPh sb="149" eb="150">
      <t>ヨ</t>
    </rPh>
    <rPh sb="181" eb="182">
      <t>ベツ</t>
    </rPh>
    <rPh sb="183" eb="185">
      <t>タイサク</t>
    </rPh>
    <rPh sb="185" eb="186">
      <t>フク</t>
    </rPh>
    <rPh sb="187" eb="189">
      <t>テイアン</t>
    </rPh>
    <phoneticPr fontId="1"/>
  </si>
  <si>
    <t>電子カルテシステム等、提案システムのデータ公開可否・リアルタイム性を考慮した公開方式</t>
    <rPh sb="0" eb="2">
      <t>デンシ</t>
    </rPh>
    <rPh sb="9" eb="10">
      <t>ナド</t>
    </rPh>
    <rPh sb="11" eb="13">
      <t>テイアン</t>
    </rPh>
    <rPh sb="21" eb="23">
      <t>コウカイ</t>
    </rPh>
    <rPh sb="23" eb="25">
      <t>カヒ</t>
    </rPh>
    <rPh sb="32" eb="33">
      <t>セイ</t>
    </rPh>
    <rPh sb="34" eb="36">
      <t>コウリョ</t>
    </rPh>
    <rPh sb="38" eb="42">
      <t>コウカイホウシキ</t>
    </rPh>
    <phoneticPr fontId="1"/>
  </si>
  <si>
    <t>地域連携システム
院外画像参照
がまっと！</t>
    <rPh sb="0" eb="2">
      <t>チイキ</t>
    </rPh>
    <rPh sb="2" eb="4">
      <t>レンケイ</t>
    </rPh>
    <phoneticPr fontId="2"/>
  </si>
  <si>
    <r>
      <t>　・継続利用（再接続や相乗り対応のみ）のシステムで、</t>
    </r>
    <r>
      <rPr>
        <b/>
        <sz val="11"/>
        <color rgb="FFFF0000"/>
        <rFont val="Meiryo UI"/>
        <family val="3"/>
        <charset val="128"/>
      </rPr>
      <t>今回更新対象の仮想サーバ上で稼働しているシステムもある</t>
    </r>
    <r>
      <rPr>
        <sz val="11"/>
        <rFont val="Meiryo UI"/>
        <family val="3"/>
        <charset val="128"/>
      </rPr>
      <t>ため、新仮想サーバへの移行も想定してください。</t>
    </r>
    <rPh sb="2" eb="4">
      <t>ケイゾク</t>
    </rPh>
    <rPh sb="4" eb="6">
      <t>リヨウ</t>
    </rPh>
    <rPh sb="7" eb="10">
      <t>サイセツゾク</t>
    </rPh>
    <rPh sb="11" eb="13">
      <t>アイノ</t>
    </rPh>
    <rPh sb="14" eb="16">
      <t>タイオウ</t>
    </rPh>
    <rPh sb="26" eb="28">
      <t>コンカイ</t>
    </rPh>
    <rPh sb="28" eb="30">
      <t>コウシン</t>
    </rPh>
    <rPh sb="30" eb="32">
      <t>タイショウ</t>
    </rPh>
    <rPh sb="33" eb="35">
      <t>カソウ</t>
    </rPh>
    <rPh sb="38" eb="39">
      <t>ジョウ</t>
    </rPh>
    <rPh sb="40" eb="42">
      <t>カドウ</t>
    </rPh>
    <rPh sb="56" eb="57">
      <t>シン</t>
    </rPh>
    <rPh sb="57" eb="59">
      <t>カソウ</t>
    </rPh>
    <rPh sb="64" eb="66">
      <t>イコウ</t>
    </rPh>
    <rPh sb="67" eb="69">
      <t>ソウテイ</t>
    </rPh>
    <phoneticPr fontId="2"/>
  </si>
  <si>
    <t>クラウドPACS（※№18と重複）</t>
    <rPh sb="14" eb="16">
      <t>チョウフク</t>
    </rPh>
    <phoneticPr fontId="2"/>
  </si>
  <si>
    <t>イービーエム・ヘルスケア</t>
    <phoneticPr fontId="1"/>
  </si>
  <si>
    <t>外部委託検査結果取込システム</t>
    <rPh sb="0" eb="2">
      <t>ガイブ</t>
    </rPh>
    <rPh sb="2" eb="4">
      <t>イタク</t>
    </rPh>
    <rPh sb="4" eb="6">
      <t>ケンサ</t>
    </rPh>
    <rPh sb="6" eb="8">
      <t>ケッカ</t>
    </rPh>
    <rPh sb="8" eb="10">
      <t>トリコミ</t>
    </rPh>
    <phoneticPr fontId="2"/>
  </si>
  <si>
    <t>個別</t>
    <rPh sb="0" eb="2">
      <t>コベツ</t>
    </rPh>
    <phoneticPr fontId="19"/>
  </si>
  <si>
    <t>専用端末（デスクトップPC）</t>
    <rPh sb="0" eb="2">
      <t>センヨウ</t>
    </rPh>
    <rPh sb="2" eb="4">
      <t>タンマツ</t>
    </rPh>
    <phoneticPr fontId="1"/>
  </si>
  <si>
    <t>HP ProSFF 400 G9</t>
    <phoneticPr fontId="2"/>
  </si>
  <si>
    <t>SRLにて調達・設置（SRLスタッフにて利用・運用）</t>
    <phoneticPr fontId="1"/>
  </si>
  <si>
    <t>CAAS心機能解析(QCA、LVA) =1ライセンスあり(ﾌﾛｰﾃｨﾝｸﾞ)</t>
    <phoneticPr fontId="1"/>
  </si>
  <si>
    <t>・基本機能
　ログイン、利用者メニュー、ToDo・アラート・メール一覧、
　ToDo・アラート・指示簿一覧、患者選択、オーダ実施、カルテ入力、
　メモ登録、モニタ接続(日本光電)設定、移動確定入力、
　患者メニュー、患者プロファイル表示、文書参照、病床(空床)状況、
　指示一覧・看護指示実施、経過表、写真登録、バイタル測定連携
・ボイスレコーダーアプリも22台インストール</t>
    <rPh sb="1" eb="3">
      <t>キホン</t>
    </rPh>
    <rPh sb="3" eb="5">
      <t>キノウ</t>
    </rPh>
    <rPh sb="12" eb="15">
      <t>リヨウシャ</t>
    </rPh>
    <rPh sb="33" eb="35">
      <t>イチラン</t>
    </rPh>
    <rPh sb="48" eb="51">
      <t>シジボ</t>
    </rPh>
    <rPh sb="51" eb="53">
      <t>イチラン</t>
    </rPh>
    <rPh sb="54" eb="58">
      <t>カンジャセンタク</t>
    </rPh>
    <rPh sb="62" eb="64">
      <t>ジッシ</t>
    </rPh>
    <rPh sb="68" eb="70">
      <t>ニュウリョク</t>
    </rPh>
    <rPh sb="75" eb="77">
      <t>トウロク</t>
    </rPh>
    <rPh sb="81" eb="83">
      <t>セツゾク</t>
    </rPh>
    <rPh sb="84" eb="88">
      <t>ニホンコウデン</t>
    </rPh>
    <rPh sb="89" eb="91">
      <t>セッテイ</t>
    </rPh>
    <rPh sb="92" eb="94">
      <t>イドウ</t>
    </rPh>
    <rPh sb="94" eb="96">
      <t>カクテイ</t>
    </rPh>
    <rPh sb="96" eb="98">
      <t>ニュウリョク</t>
    </rPh>
    <rPh sb="101" eb="103">
      <t>カンジャ</t>
    </rPh>
    <rPh sb="108" eb="110">
      <t>カンジャ</t>
    </rPh>
    <rPh sb="116" eb="118">
      <t>ヒョウジ</t>
    </rPh>
    <rPh sb="119" eb="121">
      <t>ブンショ</t>
    </rPh>
    <rPh sb="121" eb="123">
      <t>サンショウ</t>
    </rPh>
    <rPh sb="124" eb="126">
      <t>ビョウショウ</t>
    </rPh>
    <rPh sb="127" eb="129">
      <t>クウショウ</t>
    </rPh>
    <rPh sb="130" eb="132">
      <t>ジョウキョウ</t>
    </rPh>
    <rPh sb="135" eb="137">
      <t>シジ</t>
    </rPh>
    <rPh sb="137" eb="139">
      <t>イチラン</t>
    </rPh>
    <rPh sb="140" eb="144">
      <t>カンゴシジ</t>
    </rPh>
    <rPh sb="144" eb="146">
      <t>ジッシ</t>
    </rPh>
    <rPh sb="147" eb="150">
      <t>ケイカヒョウ</t>
    </rPh>
    <rPh sb="151" eb="153">
      <t>シャシン</t>
    </rPh>
    <rPh sb="153" eb="155">
      <t>トウロク</t>
    </rPh>
    <rPh sb="160" eb="162">
      <t>ソクテイ</t>
    </rPh>
    <rPh sb="162" eb="164">
      <t>レンケイ</t>
    </rPh>
    <rPh sb="180" eb="181">
      <t>ダイ</t>
    </rPh>
    <phoneticPr fontId="1"/>
  </si>
  <si>
    <t>制御端末と番号表示モニタは継続利用</t>
    <rPh sb="0" eb="4">
      <t>セイギョタンマツ</t>
    </rPh>
    <rPh sb="5" eb="7">
      <t>バンゴウ</t>
    </rPh>
    <rPh sb="7" eb="9">
      <t>ヒョウジ</t>
    </rPh>
    <rPh sb="13" eb="15">
      <t>ケイゾク</t>
    </rPh>
    <rPh sb="15" eb="17">
      <t>リヨウ</t>
    </rPh>
    <phoneticPr fontId="1"/>
  </si>
  <si>
    <t>院内から以下の課題が挙がっている。次期システムでの対応に関する回答をお願いします。
キーとQRコードを同時に渡すことは、セキュリティ上危ないので、Web予約は現在利用していない。
セキュリティ上安全なシステムにして欲しい。
現状と変わらないのであれば、Web予約のみ別のシステムにすることは可能なのか。
→既存の健診Webソリューションを継続して利用するために運用も含め、セキュリティを担保する対策について提案をお願いします。</t>
    <rPh sb="0" eb="2">
      <t>インナイ</t>
    </rPh>
    <rPh sb="4" eb="6">
      <t>イカ</t>
    </rPh>
    <rPh sb="7" eb="9">
      <t>カダイ</t>
    </rPh>
    <rPh sb="10" eb="11">
      <t>ア</t>
    </rPh>
    <rPh sb="76" eb="78">
      <t>ヨヤク</t>
    </rPh>
    <rPh sb="79" eb="81">
      <t>ゲンザイ</t>
    </rPh>
    <rPh sb="81" eb="83">
      <t>リヨウ</t>
    </rPh>
    <rPh sb="96" eb="97">
      <t>ジョウ</t>
    </rPh>
    <rPh sb="97" eb="99">
      <t>アンゼン</t>
    </rPh>
    <rPh sb="107" eb="108">
      <t>ホ</t>
    </rPh>
    <rPh sb="112" eb="114">
      <t>ゲンジョウ</t>
    </rPh>
    <rPh sb="115" eb="116">
      <t>カ</t>
    </rPh>
    <rPh sb="129" eb="131">
      <t>ヨヤク</t>
    </rPh>
    <rPh sb="133" eb="134">
      <t>ベツ</t>
    </rPh>
    <rPh sb="145" eb="147">
      <t>カノウ</t>
    </rPh>
    <rPh sb="153" eb="155">
      <t>キゾン</t>
    </rPh>
    <rPh sb="156" eb="158">
      <t>ケンシン</t>
    </rPh>
    <rPh sb="169" eb="171">
      <t>ケイゾク</t>
    </rPh>
    <rPh sb="173" eb="175">
      <t>リヨウ</t>
    </rPh>
    <rPh sb="180" eb="182">
      <t>ウンヨウ</t>
    </rPh>
    <rPh sb="183" eb="184">
      <t>フク</t>
    </rPh>
    <rPh sb="193" eb="195">
      <t>タンポ</t>
    </rPh>
    <rPh sb="197" eb="199">
      <t>タイサク</t>
    </rPh>
    <rPh sb="203" eb="205">
      <t>テイアン</t>
    </rPh>
    <rPh sb="207" eb="208">
      <t>ネガ</t>
    </rPh>
    <phoneticPr fontId="1"/>
  </si>
  <si>
    <t>端末ではなく、ログインユーザ毎の辞書を反映させたい。</t>
    <rPh sb="0" eb="2">
      <t>タンマツ</t>
    </rPh>
    <rPh sb="14" eb="15">
      <t>ゴト</t>
    </rPh>
    <rPh sb="16" eb="18">
      <t>ジショ</t>
    </rPh>
    <rPh sb="19" eb="21">
      <t>ハンエイ</t>
    </rPh>
    <phoneticPr fontId="1"/>
  </si>
  <si>
    <t>ラピッドポイント(RP)500e(救急外来)</t>
    <rPh sb="17" eb="19">
      <t>キュウキュウ</t>
    </rPh>
    <rPh sb="19" eb="21">
      <t>ガイライ</t>
    </rPh>
    <phoneticPr fontId="1"/>
  </si>
  <si>
    <t>生体情報管理・麻酔記録システム側での機能の踏襲、または電子カルテシステム側の部門機能(受付、実施)で提案してください。</t>
    <rPh sb="15" eb="16">
      <t>ガワ</t>
    </rPh>
    <rPh sb="18" eb="20">
      <t>キノウ</t>
    </rPh>
    <rPh sb="21" eb="23">
      <t>トウシュウ</t>
    </rPh>
    <rPh sb="27" eb="29">
      <t>デンシ</t>
    </rPh>
    <rPh sb="36" eb="37">
      <t>ガワ</t>
    </rPh>
    <rPh sb="38" eb="40">
      <t>ブモン</t>
    </rPh>
    <rPh sb="40" eb="42">
      <t>キノウ</t>
    </rPh>
    <rPh sb="43" eb="45">
      <t>ウケツケ</t>
    </rPh>
    <rPh sb="46" eb="48">
      <t>ジッシ</t>
    </rPh>
    <rPh sb="50" eb="52">
      <t>テイアン</t>
    </rPh>
    <phoneticPr fontId="1"/>
  </si>
  <si>
    <t>次期システムへの要望に対する回答をお願いします。
未読・既読管理を医師へのリマインド（一定期間経過後に再度通知する）等も含めて改善策があれば、提案をお願いします。
現在も未読・既読管理のシステムはあるが、医師が既読ボタンを押してくれないケースがあることが運用上の課題となっている。</t>
    <rPh sb="25" eb="27">
      <t>ミドク</t>
    </rPh>
    <rPh sb="28" eb="30">
      <t>キドク</t>
    </rPh>
    <rPh sb="30" eb="32">
      <t>カンリ</t>
    </rPh>
    <rPh sb="33" eb="35">
      <t>イシ</t>
    </rPh>
    <rPh sb="43" eb="47">
      <t>イッテイキカン</t>
    </rPh>
    <rPh sb="47" eb="50">
      <t>ケイカゴ</t>
    </rPh>
    <rPh sb="51" eb="53">
      <t>サイド</t>
    </rPh>
    <rPh sb="53" eb="55">
      <t>ツウチ</t>
    </rPh>
    <rPh sb="58" eb="59">
      <t>ナド</t>
    </rPh>
    <rPh sb="60" eb="61">
      <t>フク</t>
    </rPh>
    <rPh sb="63" eb="66">
      <t>カイゼンサク</t>
    </rPh>
    <rPh sb="71" eb="73">
      <t>テイアン</t>
    </rPh>
    <rPh sb="75" eb="76">
      <t>ネガ</t>
    </rPh>
    <rPh sb="82" eb="84">
      <t>ゲンザイ</t>
    </rPh>
    <rPh sb="85" eb="87">
      <t>ミドク</t>
    </rPh>
    <rPh sb="88" eb="90">
      <t>キドク</t>
    </rPh>
    <rPh sb="90" eb="92">
      <t>カンリ</t>
    </rPh>
    <rPh sb="102" eb="104">
      <t>イシ</t>
    </rPh>
    <rPh sb="105" eb="107">
      <t>キドク</t>
    </rPh>
    <rPh sb="111" eb="112">
      <t>オ</t>
    </rPh>
    <rPh sb="127" eb="130">
      <t>ウンヨウジョウ</t>
    </rPh>
    <rPh sb="131" eb="133">
      <t>カダイ</t>
    </rPh>
    <phoneticPr fontId="1"/>
  </si>
  <si>
    <t>リモート署名（HPKIセカンド電子証明書）を第一希望として検討しています。
貴社が想定する標準的なシステム構成、マスタの見直し等の必要な対応について回答してください。
また、病院側で対応（準備）しなければならないことを回答してください。
※概算費用は様式１、様式２で確認</t>
    <rPh sb="22" eb="26">
      <t>ダイイチキボウ</t>
    </rPh>
    <rPh sb="29" eb="31">
      <t>ケントウ</t>
    </rPh>
    <rPh sb="38" eb="40">
      <t>キシャ</t>
    </rPh>
    <rPh sb="41" eb="43">
      <t>ソウテイ</t>
    </rPh>
    <rPh sb="45" eb="48">
      <t>ヒョウジュンテキ</t>
    </rPh>
    <rPh sb="53" eb="55">
      <t>コウセイ</t>
    </rPh>
    <rPh sb="60" eb="62">
      <t>ミナオ</t>
    </rPh>
    <rPh sb="63" eb="64">
      <t>ナド</t>
    </rPh>
    <rPh sb="65" eb="67">
      <t>ヒツヨウ</t>
    </rPh>
    <rPh sb="68" eb="70">
      <t>タイオウ</t>
    </rPh>
    <rPh sb="74" eb="76">
      <t>カイトウ</t>
    </rPh>
    <rPh sb="87" eb="90">
      <t>ビョウインガワ</t>
    </rPh>
    <rPh sb="109" eb="111">
      <t>カイトウ</t>
    </rPh>
    <rPh sb="120" eb="122">
      <t>ガイサン</t>
    </rPh>
    <rPh sb="122" eb="124">
      <t>ヒヨウ</t>
    </rPh>
    <rPh sb="133" eb="135">
      <t>カクニン</t>
    </rPh>
    <phoneticPr fontId="1"/>
  </si>
  <si>
    <t>サイバーセキュリティ対策について
※「医療情報システム安全管理に関するガイドライン第7.0版」対応含む</t>
    <rPh sb="10" eb="12">
      <t>タイサク</t>
    </rPh>
    <rPh sb="19" eb="23">
      <t>イリョウジョウホウ</t>
    </rPh>
    <rPh sb="27" eb="31">
      <t>アンゼンカンリ</t>
    </rPh>
    <rPh sb="32" eb="33">
      <t>カン</t>
    </rPh>
    <rPh sb="41" eb="42">
      <t>ダイ</t>
    </rPh>
    <rPh sb="45" eb="46">
      <t>ハン</t>
    </rPh>
    <rPh sb="47" eb="49">
      <t>タイオウ</t>
    </rPh>
    <rPh sb="49" eb="50">
      <t>フク</t>
    </rPh>
    <phoneticPr fontId="1"/>
  </si>
  <si>
    <t>①サイバーセキュリティ対策チェックリストを踏まえた、貴社システムにおけるサイバーセキュリティ対策について、対応可能なご提案を回答してください。
②リモート保守環境の対策
③「医療情報システム安全管理に関するガイドライン第7.0版」への対応についても回答してください。
④ネットワーク構築業者に依頼したい対策</t>
    <rPh sb="11" eb="13">
      <t>タイサク</t>
    </rPh>
    <rPh sb="21" eb="22">
      <t>フ</t>
    </rPh>
    <rPh sb="26" eb="28">
      <t>キシャ</t>
    </rPh>
    <rPh sb="46" eb="48">
      <t>タイサク</t>
    </rPh>
    <rPh sb="53" eb="55">
      <t>タイオウ</t>
    </rPh>
    <rPh sb="55" eb="57">
      <t>カノウ</t>
    </rPh>
    <rPh sb="59" eb="61">
      <t>テイアン</t>
    </rPh>
    <rPh sb="62" eb="64">
      <t>カイトウ</t>
    </rPh>
    <rPh sb="77" eb="79">
      <t>ホシュ</t>
    </rPh>
    <rPh sb="79" eb="81">
      <t>カンキョウ</t>
    </rPh>
    <rPh sb="82" eb="84">
      <t>タイサク</t>
    </rPh>
    <rPh sb="117" eb="119">
      <t>タイオウ</t>
    </rPh>
    <rPh sb="124" eb="126">
      <t>カイトウ</t>
    </rPh>
    <rPh sb="141" eb="143">
      <t>コウチク</t>
    </rPh>
    <rPh sb="143" eb="145">
      <t>ギョウシャ</t>
    </rPh>
    <rPh sb="146" eb="148">
      <t>イライ</t>
    </rPh>
    <rPh sb="151" eb="153">
      <t>タイサク</t>
    </rPh>
    <phoneticPr fontId="1"/>
  </si>
  <si>
    <t>蒲郡市民病院　　　　　　　　　　　情報提供依頼　質問書</t>
    <rPh sb="0" eb="4">
      <t>ガマゴオリシミン</t>
    </rPh>
    <rPh sb="4" eb="6">
      <t>ビョウイン</t>
    </rPh>
    <rPh sb="17" eb="19">
      <t>ジョウホウ</t>
    </rPh>
    <rPh sb="19" eb="21">
      <t>テイキョウ</t>
    </rPh>
    <rPh sb="21" eb="23">
      <t>イライ</t>
    </rPh>
    <rPh sb="24" eb="26">
      <t>シツモン</t>
    </rPh>
    <rPh sb="26" eb="27">
      <t>ショ</t>
    </rPh>
    <phoneticPr fontId="1"/>
  </si>
  <si>
    <t>事業者名</t>
    <rPh sb="0" eb="3">
      <t>ジギョウシャ</t>
    </rPh>
    <rPh sb="3" eb="4">
      <t>メイ</t>
    </rPh>
    <phoneticPr fontId="1"/>
  </si>
  <si>
    <t>部署名</t>
    <rPh sb="0" eb="2">
      <t>ブショ</t>
    </rPh>
    <rPh sb="2" eb="3">
      <t>メイ</t>
    </rPh>
    <phoneticPr fontId="1"/>
  </si>
  <si>
    <t>担当者名</t>
    <rPh sb="0" eb="2">
      <t>タントウ</t>
    </rPh>
    <rPh sb="2" eb="3">
      <t>シャ</t>
    </rPh>
    <rPh sb="3" eb="4">
      <t>メイ</t>
    </rPh>
    <phoneticPr fontId="1"/>
  </si>
  <si>
    <t>TEL</t>
    <phoneticPr fontId="1"/>
  </si>
  <si>
    <t>E-mail</t>
    <phoneticPr fontId="2"/>
  </si>
  <si>
    <t>質問対象箇所</t>
    <rPh sb="0" eb="2">
      <t>シツモン</t>
    </rPh>
    <rPh sb="2" eb="4">
      <t>タイショウ</t>
    </rPh>
    <rPh sb="4" eb="6">
      <t>カショ</t>
    </rPh>
    <phoneticPr fontId="1"/>
  </si>
  <si>
    <t>質問内容</t>
    <rPh sb="0" eb="2">
      <t>シツモン</t>
    </rPh>
    <rPh sb="2" eb="4">
      <t>ナイヨウ</t>
    </rPh>
    <phoneticPr fontId="1"/>
  </si>
  <si>
    <t>※ 行の追加、行の高さ調整は自由</t>
    <rPh sb="2" eb="3">
      <t>ギョウ</t>
    </rPh>
    <rPh sb="4" eb="6">
      <t>ツイカ</t>
    </rPh>
    <rPh sb="7" eb="8">
      <t>ギョウ</t>
    </rPh>
    <rPh sb="9" eb="10">
      <t>タカ</t>
    </rPh>
    <rPh sb="11" eb="13">
      <t>チョウセイ</t>
    </rPh>
    <rPh sb="14" eb="16">
      <t>ジユウ</t>
    </rPh>
    <phoneticPr fontId="1"/>
  </si>
  <si>
    <t>（様式７）</t>
    <phoneticPr fontId="2"/>
  </si>
  <si>
    <t>（様式名）
（項番、項目名）</t>
    <rPh sb="1" eb="3">
      <t>ヨウシキ</t>
    </rPh>
    <rPh sb="3" eb="4">
      <t>メイ</t>
    </rPh>
    <rPh sb="7" eb="9">
      <t>コウバン</t>
    </rPh>
    <rPh sb="10" eb="12">
      <t>コウモク</t>
    </rPh>
    <rPh sb="12" eb="13">
      <t>メイ</t>
    </rPh>
    <phoneticPr fontId="2"/>
  </si>
  <si>
    <t>BCP対策として、災害発生時にサーバが停止した場合、ローカルで動作する参照系端末を準備しておく対策は可能か回答してください。また、ローカル端末を10台準備した場合にかかる費用も回答してください。
例）10台オフラインビューア端末に日々データコピーを行っておき、その端末を災害発生時に利用する。</t>
    <rPh sb="19" eb="21">
      <t>テイシ</t>
    </rPh>
    <rPh sb="47" eb="49">
      <t>タイサク</t>
    </rPh>
    <rPh sb="50" eb="52">
      <t>カノウ</t>
    </rPh>
    <rPh sb="53" eb="55">
      <t>カイトウ</t>
    </rPh>
    <rPh sb="69" eb="71">
      <t>タンマツ</t>
    </rPh>
    <rPh sb="74" eb="75">
      <t>ダイ</t>
    </rPh>
    <rPh sb="75" eb="77">
      <t>ジュンビ</t>
    </rPh>
    <rPh sb="79" eb="81">
      <t>バアイ</t>
    </rPh>
    <rPh sb="85" eb="87">
      <t>ヒヨウ</t>
    </rPh>
    <rPh sb="88" eb="90">
      <t>カイトウ</t>
    </rPh>
    <rPh sb="98" eb="99">
      <t>タト</t>
    </rPh>
    <rPh sb="102" eb="103">
      <t>ダイ</t>
    </rPh>
    <rPh sb="112" eb="114">
      <t>タンマツ</t>
    </rPh>
    <rPh sb="115" eb="117">
      <t>ヒビ</t>
    </rPh>
    <rPh sb="124" eb="125">
      <t>イ</t>
    </rPh>
    <rPh sb="132" eb="134">
      <t>タンマツ</t>
    </rPh>
    <rPh sb="135" eb="140">
      <t>サイガイハッセイジ</t>
    </rPh>
    <rPh sb="141" eb="143">
      <t>リヨウ</t>
    </rPh>
    <phoneticPr fontId="1"/>
  </si>
  <si>
    <t>生体情報のセントラルモニタや血液ガス分析装置は、電子カルテ（NeoChart）と直接連携して、経過表への結果の表示等を行っている。
次期システムでの対応可否及び対応不可の場合の代替案について回答してください。</t>
    <rPh sb="0" eb="4">
      <t>セイタイジョウホウ</t>
    </rPh>
    <rPh sb="14" eb="16">
      <t>ケツエキ</t>
    </rPh>
    <rPh sb="18" eb="22">
      <t>ブンセキソウチ</t>
    </rPh>
    <rPh sb="24" eb="26">
      <t>デンシ</t>
    </rPh>
    <rPh sb="40" eb="42">
      <t>チョクセツ</t>
    </rPh>
    <rPh sb="42" eb="44">
      <t>レンケイ</t>
    </rPh>
    <rPh sb="47" eb="50">
      <t>ケイカヒョウ</t>
    </rPh>
    <rPh sb="52" eb="54">
      <t>ケッカ</t>
    </rPh>
    <rPh sb="55" eb="57">
      <t>ヒョウジ</t>
    </rPh>
    <rPh sb="57" eb="58">
      <t>ナド</t>
    </rPh>
    <rPh sb="59" eb="60">
      <t>オコナ</t>
    </rPh>
    <rPh sb="66" eb="68">
      <t>ジキ</t>
    </rPh>
    <rPh sb="74" eb="76">
      <t>タイオウ</t>
    </rPh>
    <rPh sb="76" eb="78">
      <t>カヒ</t>
    </rPh>
    <rPh sb="78" eb="79">
      <t>オヨ</t>
    </rPh>
    <rPh sb="80" eb="82">
      <t>タイオウ</t>
    </rPh>
    <rPh sb="82" eb="84">
      <t>フカ</t>
    </rPh>
    <rPh sb="85" eb="87">
      <t>バアイ</t>
    </rPh>
    <rPh sb="88" eb="91">
      <t>ダイタイアン</t>
    </rPh>
    <rPh sb="95" eb="97">
      <t>カイトウ</t>
    </rPh>
    <phoneticPr fontId="1"/>
  </si>
  <si>
    <t>クライアント端末の仮想化（シンクライアント等）について、貴社での対応可否を回答してください。
回答可能な場合、概算費用を回答してください。</t>
    <rPh sb="6" eb="8">
      <t>タンマツ</t>
    </rPh>
    <rPh sb="9" eb="12">
      <t>カソウカ</t>
    </rPh>
    <rPh sb="21" eb="22">
      <t>ナド</t>
    </rPh>
    <rPh sb="28" eb="30">
      <t>キシャ</t>
    </rPh>
    <rPh sb="32" eb="34">
      <t>タイオウ</t>
    </rPh>
    <rPh sb="34" eb="36">
      <t>カヒ</t>
    </rPh>
    <rPh sb="37" eb="39">
      <t>カイトウ</t>
    </rPh>
    <rPh sb="47" eb="49">
      <t>カイトウ</t>
    </rPh>
    <rPh sb="49" eb="51">
      <t>カノウ</t>
    </rPh>
    <rPh sb="52" eb="54">
      <t>バアイ</t>
    </rPh>
    <rPh sb="55" eb="57">
      <t>ガイサン</t>
    </rPh>
    <rPh sb="57" eb="59">
      <t>ヒヨウ</t>
    </rPh>
    <rPh sb="60" eb="62">
      <t>カイトウ</t>
    </rPh>
    <phoneticPr fontId="1"/>
  </si>
  <si>
    <t>医事会計システムで既存のスクエアモニタの継続利用（表示）は可能でしょうか。
液晶ディスプレイは継続利用を想定している。</t>
    <rPh sb="0" eb="4">
      <t>イジカイケイ</t>
    </rPh>
    <rPh sb="9" eb="11">
      <t>キゾン</t>
    </rPh>
    <rPh sb="20" eb="22">
      <t>ケイゾク</t>
    </rPh>
    <rPh sb="22" eb="24">
      <t>リヨウ</t>
    </rPh>
    <rPh sb="25" eb="27">
      <t>ヒョウジ</t>
    </rPh>
    <rPh sb="29" eb="31">
      <t>カノウ</t>
    </rPh>
    <rPh sb="38" eb="40">
      <t>エキショウ</t>
    </rPh>
    <rPh sb="47" eb="49">
      <t>ケイゾク</t>
    </rPh>
    <rPh sb="49" eb="51">
      <t>リヨウ</t>
    </rPh>
    <rPh sb="52" eb="54">
      <t>ソウテイ</t>
    </rPh>
    <phoneticPr fontId="1"/>
  </si>
  <si>
    <t>対象部門システムベンダ
・現行システムベンダ
・変更提案のベンダ</t>
    <rPh sb="0" eb="4">
      <t>タイショウブモン</t>
    </rPh>
    <phoneticPr fontId="1"/>
  </si>
  <si>
    <t>クラウドPACS（※2.の№18と重複）</t>
    <rPh sb="17" eb="19">
      <t>チョウフク</t>
    </rPh>
    <phoneticPr fontId="2"/>
  </si>
  <si>
    <r>
      <t>　・2026年度中に導入予定のシステムについては、連携実績がある場合、</t>
    </r>
    <r>
      <rPr>
        <b/>
        <sz val="11"/>
        <color rgb="FFFF0000"/>
        <rFont val="Meiryo UI"/>
        <family val="3"/>
        <charset val="128"/>
      </rPr>
      <t>自社側の連携費用も見込んでください</t>
    </r>
    <r>
      <rPr>
        <sz val="11"/>
        <rFont val="Meiryo UI"/>
        <family val="3"/>
        <charset val="128"/>
      </rPr>
      <t>。（導入するシステム側の連携費用は病院側で別途確認予定）</t>
    </r>
    <rPh sb="6" eb="9">
      <t>ネンドチュウ</t>
    </rPh>
    <rPh sb="10" eb="14">
      <t>ドウニュウヨテイ</t>
    </rPh>
    <rPh sb="25" eb="29">
      <t>レンケイジッセキ</t>
    </rPh>
    <rPh sb="32" eb="34">
      <t>バアイ</t>
    </rPh>
    <rPh sb="35" eb="37">
      <t>ジシャ</t>
    </rPh>
    <rPh sb="37" eb="38">
      <t>ガワ</t>
    </rPh>
    <rPh sb="39" eb="43">
      <t>レンケイヒヨウ</t>
    </rPh>
    <rPh sb="44" eb="46">
      <t>ミコ</t>
    </rPh>
    <rPh sb="54" eb="56">
      <t>ドウニュウ</t>
    </rPh>
    <rPh sb="62" eb="63">
      <t>ガワ</t>
    </rPh>
    <rPh sb="64" eb="66">
      <t>レンケイ</t>
    </rPh>
    <rPh sb="66" eb="68">
      <t>ヒヨウ</t>
    </rPh>
    <rPh sb="69" eb="72">
      <t>ビョウインガワ</t>
    </rPh>
    <rPh sb="73" eb="75">
      <t>ベット</t>
    </rPh>
    <rPh sb="75" eb="77">
      <t>カクニン</t>
    </rPh>
    <rPh sb="77" eb="79">
      <t>ヨテイ</t>
    </rPh>
    <phoneticPr fontId="2"/>
  </si>
  <si>
    <t>継続利用が可能であれば流用</t>
    <rPh sb="0" eb="4">
      <t>ケイゾクリヨウ</t>
    </rPh>
    <rPh sb="5" eb="7">
      <t>カノウ</t>
    </rPh>
    <rPh sb="11" eb="13">
      <t>リュウヨウ</t>
    </rPh>
    <phoneticPr fontId="1"/>
  </si>
  <si>
    <t>継続利用が可能であれば流用</t>
    <phoneticPr fontId="1"/>
  </si>
  <si>
    <t>ソフトウェア保守費用</t>
    <rPh sb="6" eb="10">
      <t>ホシュヒヨウ</t>
    </rPh>
    <phoneticPr fontId="2"/>
  </si>
  <si>
    <t>端末1台追加に伴い、1ライセンス追加（計12ライセンス）
＜現行システムのオプション機能＞
・協会けんぽへのデータの出力等を行う機能
・受診者の属性連携
・電子カルテとのオーダー情報の連携
＜現行システムのカスタマイズ＞
・帳票の開発
・会計情報連携</t>
    <rPh sb="19" eb="20">
      <t>ケイ</t>
    </rPh>
    <phoneticPr fontId="2"/>
  </si>
  <si>
    <t>★更新対象の仮想サーバ上で稼働中</t>
    <phoneticPr fontId="1"/>
  </si>
  <si>
    <r>
      <t>■二要素認証
　・運用面を考慮すると顔認証が第一候補
　・費用比較のため、ICカード認証等の情報提供も希望
　・サーバ側の二要素認証対応も含む
■Windowsログイン（OS認証）
　・現在は共通IDによる自動ログオンだが、今後、利用者毎のIDで
　　Windowsにログインする方式に変更する場合の費用も把握。
　　</t>
    </r>
    <r>
      <rPr>
        <u/>
        <sz val="9"/>
        <color rgb="FFFF0000"/>
        <rFont val="Meiryo UI"/>
        <family val="3"/>
        <charset val="128"/>
      </rPr>
      <t>★対応：可／不可</t>
    </r>
    <r>
      <rPr>
        <sz val="9"/>
        <color rgb="FFFF0000"/>
        <rFont val="Meiryo UI"/>
        <family val="3"/>
        <charset val="128"/>
      </rPr>
      <t xml:space="preserve">
　　※シングルサインオンも想定
　・費用比較のため、共通IDでの自動ログオンパターンの費用も把握。</t>
    </r>
    <rPh sb="1" eb="6">
      <t>ニヨウソニンショウ</t>
    </rPh>
    <rPh sb="9" eb="12">
      <t>ウンヨウメン</t>
    </rPh>
    <rPh sb="13" eb="15">
      <t>コウリョ</t>
    </rPh>
    <rPh sb="22" eb="24">
      <t>ダイイチ</t>
    </rPh>
    <rPh sb="24" eb="26">
      <t>コウホ</t>
    </rPh>
    <rPh sb="29" eb="33">
      <t>ヒヨウヒカク</t>
    </rPh>
    <rPh sb="46" eb="48">
      <t>ジョウホウ</t>
    </rPh>
    <rPh sb="48" eb="50">
      <t>テイキョウ</t>
    </rPh>
    <rPh sb="51" eb="53">
      <t>キボウ</t>
    </rPh>
    <rPh sb="59" eb="60">
      <t>ガワ</t>
    </rPh>
    <rPh sb="61" eb="64">
      <t>ニヨウソ</t>
    </rPh>
    <rPh sb="64" eb="66">
      <t>ニンショウ</t>
    </rPh>
    <rPh sb="66" eb="68">
      <t>タイオウ</t>
    </rPh>
    <rPh sb="69" eb="70">
      <t>フク</t>
    </rPh>
    <rPh sb="87" eb="89">
      <t>ニンショウ</t>
    </rPh>
    <rPh sb="93" eb="95">
      <t>ゲンザイ</t>
    </rPh>
    <rPh sb="96" eb="98">
      <t>キョウツウ</t>
    </rPh>
    <rPh sb="103" eb="105">
      <t>ジドウ</t>
    </rPh>
    <rPh sb="112" eb="114">
      <t>コンゴ</t>
    </rPh>
    <rPh sb="115" eb="118">
      <t>リヨウシャ</t>
    </rPh>
    <rPh sb="118" eb="119">
      <t>ゴト</t>
    </rPh>
    <rPh sb="140" eb="142">
      <t>ホウシキ</t>
    </rPh>
    <rPh sb="143" eb="145">
      <t>ヘンコウ</t>
    </rPh>
    <rPh sb="147" eb="149">
      <t>バアイ</t>
    </rPh>
    <rPh sb="150" eb="152">
      <t>ヒヨウ</t>
    </rPh>
    <rPh sb="153" eb="155">
      <t>ハアク</t>
    </rPh>
    <rPh sb="160" eb="162">
      <t>タイオウ</t>
    </rPh>
    <rPh sb="163" eb="164">
      <t>カ</t>
    </rPh>
    <rPh sb="165" eb="167">
      <t>フカ</t>
    </rPh>
    <rPh sb="181" eb="183">
      <t>ソウテイ</t>
    </rPh>
    <rPh sb="186" eb="188">
      <t>ヒヨウ</t>
    </rPh>
    <rPh sb="188" eb="190">
      <t>ヒカク</t>
    </rPh>
    <rPh sb="194" eb="196">
      <t>キョウツウ</t>
    </rPh>
    <rPh sb="200" eb="202">
      <t>ジドウ</t>
    </rPh>
    <rPh sb="211" eb="213">
      <t>ヒヨウ</t>
    </rPh>
    <rPh sb="214" eb="216">
      <t>ハアク</t>
    </rPh>
    <phoneticPr fontId="2"/>
  </si>
  <si>
    <r>
      <t xml:space="preserve">蒲郡市でライセンス一括購入
</t>
    </r>
    <r>
      <rPr>
        <u/>
        <sz val="9"/>
        <color rgb="FFFF0000"/>
        <rFont val="Meiryo UI"/>
        <family val="3"/>
        <charset val="128"/>
      </rPr>
      <t>サーバ側の必要数量：</t>
    </r>
    <rPh sb="17" eb="18">
      <t>ガワ</t>
    </rPh>
    <rPh sb="19" eb="21">
      <t>ヒツヨウ</t>
    </rPh>
    <rPh sb="21" eb="23">
      <t>スウリョウ</t>
    </rPh>
    <phoneticPr fontId="2"/>
  </si>
  <si>
    <r>
      <t xml:space="preserve">MS Office Standardの場合の金額を以下に記載してください。
</t>
    </r>
    <r>
      <rPr>
        <u/>
        <sz val="9"/>
        <color rgb="FFFF0000"/>
        <rFont val="Meiryo UI"/>
        <family val="3"/>
        <charset val="128"/>
      </rPr>
      <t>MS Office Standard：円（税別）</t>
    </r>
    <rPh sb="19" eb="21">
      <t>バアイ</t>
    </rPh>
    <rPh sb="22" eb="24">
      <t>キンガク</t>
    </rPh>
    <rPh sb="25" eb="27">
      <t>イカ</t>
    </rPh>
    <rPh sb="28" eb="30">
      <t>キサイ</t>
    </rPh>
    <rPh sb="57" eb="58">
      <t>エン</t>
    </rPh>
    <rPh sb="59" eb="61">
      <t>ゼイベツ</t>
    </rPh>
    <phoneticPr fontId="2"/>
  </si>
  <si>
    <r>
      <t xml:space="preserve">電子カルテ端末相乗り想定
</t>
    </r>
    <r>
      <rPr>
        <sz val="9"/>
        <color rgb="FFFF0000"/>
        <rFont val="Meiryo UI"/>
        <family val="3"/>
        <charset val="128"/>
      </rPr>
      <t>データ移行方法も提案してください。（出力費用含め）</t>
    </r>
    <rPh sb="16" eb="18">
      <t>イコウ</t>
    </rPh>
    <rPh sb="18" eb="20">
      <t>ホウホウ</t>
    </rPh>
    <rPh sb="21" eb="23">
      <t>テイアン</t>
    </rPh>
    <rPh sb="31" eb="35">
      <t>シュツリョクヒヨウ</t>
    </rPh>
    <rPh sb="35" eb="36">
      <t>フク</t>
    </rPh>
    <phoneticPr fontId="1"/>
  </si>
  <si>
    <r>
      <t xml:space="preserve">・電子カルテ端末相乗り想定
</t>
    </r>
    <r>
      <rPr>
        <sz val="9"/>
        <color rgb="FFFF0000"/>
        <rFont val="Meiryo UI"/>
        <family val="3"/>
        <charset val="128"/>
      </rPr>
      <t>・動画管理も含め、費用を記載してください。</t>
    </r>
    <r>
      <rPr>
        <sz val="9"/>
        <rFont val="Meiryo UI"/>
        <family val="3"/>
        <charset val="128"/>
      </rPr>
      <t xml:space="preserve">
</t>
    </r>
    <r>
      <rPr>
        <sz val="9"/>
        <color rgb="FFFF0000"/>
        <rFont val="Meiryo UI"/>
        <family val="3"/>
        <charset val="128"/>
      </rPr>
      <t>・</t>
    </r>
    <r>
      <rPr>
        <u/>
        <sz val="9"/>
        <color rgb="FFFF0000"/>
        <rFont val="Meiryo UI"/>
        <family val="3"/>
        <charset val="128"/>
      </rPr>
      <t>1ライセンスあたりの費用(端末ライセンスの場合)：</t>
    </r>
    <rPh sb="1" eb="3">
      <t>デンシ</t>
    </rPh>
    <rPh sb="6" eb="8">
      <t>タンマツ</t>
    </rPh>
    <rPh sb="8" eb="10">
      <t>アイノ</t>
    </rPh>
    <rPh sb="11" eb="13">
      <t>ソウテイ</t>
    </rPh>
    <rPh sb="15" eb="17">
      <t>ドウガ</t>
    </rPh>
    <rPh sb="17" eb="19">
      <t>カンリ</t>
    </rPh>
    <rPh sb="20" eb="21">
      <t>フク</t>
    </rPh>
    <rPh sb="23" eb="25">
      <t>ヒヨウ</t>
    </rPh>
    <rPh sb="26" eb="28">
      <t>キサイ</t>
    </rPh>
    <rPh sb="47" eb="49">
      <t>ヒヨウ</t>
    </rPh>
    <rPh sb="50" eb="52">
      <t>タンマツ</t>
    </rPh>
    <rPh sb="58" eb="60">
      <t>バアイ</t>
    </rPh>
    <phoneticPr fontId="2"/>
  </si>
  <si>
    <r>
      <t xml:space="preserve">・電子カルテ端末相乗り想定
</t>
    </r>
    <r>
      <rPr>
        <sz val="9"/>
        <color rgb="FFFF0000"/>
        <rFont val="Meiryo UI"/>
        <family val="3"/>
        <charset val="128"/>
      </rPr>
      <t>・動画管理も含め、費用を記載してください。
・</t>
    </r>
    <r>
      <rPr>
        <u/>
        <sz val="9"/>
        <color rgb="FFFF0000"/>
        <rFont val="Meiryo UI"/>
        <family val="3"/>
        <charset val="128"/>
      </rPr>
      <t>1ライセンスあたりの費用(端末ライセンスの場合)：</t>
    </r>
    <rPh sb="1" eb="3">
      <t>デンシ</t>
    </rPh>
    <rPh sb="6" eb="8">
      <t>タンマツ</t>
    </rPh>
    <rPh sb="8" eb="10">
      <t>アイノ</t>
    </rPh>
    <rPh sb="11" eb="13">
      <t>ソウテイ</t>
    </rPh>
    <rPh sb="15" eb="17">
      <t>ドウガ</t>
    </rPh>
    <rPh sb="17" eb="19">
      <t>カンリ</t>
    </rPh>
    <rPh sb="20" eb="21">
      <t>フク</t>
    </rPh>
    <rPh sb="23" eb="25">
      <t>ヒヨウ</t>
    </rPh>
    <rPh sb="26" eb="28">
      <t>キサイ</t>
    </rPh>
    <rPh sb="47" eb="49">
      <t>ヒヨウ</t>
    </rPh>
    <rPh sb="50" eb="52">
      <t>タンマツ</t>
    </rPh>
    <rPh sb="58" eb="60">
      <t>バアイ</t>
    </rPh>
    <phoneticPr fontId="2"/>
  </si>
  <si>
    <r>
      <t>①DisplayPortまたはVGAの端子がない端末を提案する場合、変換ケーブルの費用も見込んでください。
※一部、庁内PCと切替器でモニタ、マウス、キーボードを一つにまとめて利用している。
②以下のディスプレイの単価を回答してください。
　・</t>
    </r>
    <r>
      <rPr>
        <u/>
        <sz val="10"/>
        <color rgb="FFFF0000"/>
        <rFont val="Meiryo UI"/>
        <family val="3"/>
        <charset val="128"/>
      </rPr>
      <t>スクエア液晶モニタ（19ｲﾝﾁ）：</t>
    </r>
    <r>
      <rPr>
        <sz val="10"/>
        <color rgb="FFFF0000"/>
        <rFont val="Meiryo UI"/>
        <family val="3"/>
        <charset val="128"/>
      </rPr>
      <t xml:space="preserve">
　・</t>
    </r>
    <r>
      <rPr>
        <u/>
        <sz val="10"/>
        <color rgb="FFFF0000"/>
        <rFont val="Meiryo UI"/>
        <family val="3"/>
        <charset val="128"/>
      </rPr>
      <t>ワイド液晶ディスプレイ（23.8ｲﾝﾁ）：</t>
    </r>
    <rPh sb="19" eb="21">
      <t>タンシ</t>
    </rPh>
    <rPh sb="24" eb="26">
      <t>タンマツ</t>
    </rPh>
    <rPh sb="27" eb="29">
      <t>テイアン</t>
    </rPh>
    <rPh sb="31" eb="33">
      <t>バアイ</t>
    </rPh>
    <rPh sb="34" eb="36">
      <t>ヘンカン</t>
    </rPh>
    <rPh sb="41" eb="43">
      <t>ヒヨウ</t>
    </rPh>
    <rPh sb="44" eb="46">
      <t>ミコ</t>
    </rPh>
    <rPh sb="55" eb="57">
      <t>イチブ</t>
    </rPh>
    <rPh sb="58" eb="60">
      <t>チョウナイ</t>
    </rPh>
    <rPh sb="63" eb="66">
      <t>キリカエキ</t>
    </rPh>
    <rPh sb="81" eb="82">
      <t>ヒト</t>
    </rPh>
    <rPh sb="88" eb="90">
      <t>リヨウ</t>
    </rPh>
    <rPh sb="97" eb="99">
      <t>イカ</t>
    </rPh>
    <rPh sb="107" eb="109">
      <t>タンカ</t>
    </rPh>
    <rPh sb="110" eb="112">
      <t>カイトウ</t>
    </rPh>
    <phoneticPr fontId="2"/>
  </si>
  <si>
    <r>
      <t xml:space="preserve">現時点では顔認証を想定。（職員がICカードを持っていないため）
</t>
    </r>
    <r>
      <rPr>
        <sz val="10"/>
        <color rgb="FFFF0000"/>
        <rFont val="Meiryo UI"/>
        <family val="3"/>
        <charset val="128"/>
      </rPr>
      <t xml:space="preserve">対応不可の場合、その旨、以下に回答してください。
</t>
    </r>
    <r>
      <rPr>
        <u/>
        <sz val="10"/>
        <color rgb="FFFF0000"/>
        <rFont val="Meiryo UI"/>
        <family val="3"/>
        <charset val="128"/>
      </rPr>
      <t>対応：可／不可</t>
    </r>
    <rPh sb="0" eb="3">
      <t>ゲンジテン</t>
    </rPh>
    <rPh sb="5" eb="8">
      <t>カオニンショウ</t>
    </rPh>
    <rPh sb="9" eb="11">
      <t>ソウテイ</t>
    </rPh>
    <rPh sb="13" eb="15">
      <t>ショクイン</t>
    </rPh>
    <rPh sb="22" eb="23">
      <t>モ</t>
    </rPh>
    <rPh sb="32" eb="34">
      <t>タイオウ</t>
    </rPh>
    <rPh sb="34" eb="36">
      <t>フカ</t>
    </rPh>
    <rPh sb="37" eb="39">
      <t>バアイ</t>
    </rPh>
    <rPh sb="42" eb="43">
      <t>ムネ</t>
    </rPh>
    <rPh sb="44" eb="46">
      <t>イカ</t>
    </rPh>
    <rPh sb="47" eb="49">
      <t>カイトウ</t>
    </rPh>
    <rPh sb="57" eb="59">
      <t>タイオウ</t>
    </rPh>
    <rPh sb="60" eb="61">
      <t>カ</t>
    </rPh>
    <rPh sb="62" eb="64">
      <t>フカ</t>
    </rPh>
    <phoneticPr fontId="2"/>
  </si>
  <si>
    <r>
      <t>導入・設定等
(</t>
    </r>
    <r>
      <rPr>
        <b/>
        <sz val="9"/>
        <color theme="0"/>
        <rFont val="Meiryo UI"/>
        <family val="3"/>
        <charset val="128"/>
      </rPr>
      <t>サーバ構築費以外・連携費以外</t>
    </r>
    <r>
      <rPr>
        <b/>
        <sz val="11"/>
        <color theme="0"/>
        <rFont val="Meiryo UI"/>
        <family val="3"/>
        <charset val="128"/>
      </rPr>
      <t>)</t>
    </r>
    <rPh sb="0" eb="2">
      <t>ドウニュウ</t>
    </rPh>
    <rPh sb="3" eb="5">
      <t>セッテイ</t>
    </rPh>
    <rPh sb="5" eb="6">
      <t>トウ</t>
    </rPh>
    <rPh sb="11" eb="13">
      <t>コウチク</t>
    </rPh>
    <rPh sb="13" eb="14">
      <t>ヒ</t>
    </rPh>
    <rPh sb="14" eb="16">
      <t>イガイ</t>
    </rPh>
    <rPh sb="17" eb="19">
      <t>レンケイ</t>
    </rPh>
    <rPh sb="19" eb="20">
      <t>ヒ</t>
    </rPh>
    <rPh sb="20" eb="22">
      <t>イガイ</t>
    </rPh>
    <phoneticPr fontId="2"/>
  </si>
  <si>
    <r>
      <t>ハードウェア</t>
    </r>
    <r>
      <rPr>
        <b/>
        <sz val="11"/>
        <color rgb="FFFFFF00"/>
        <rFont val="Meiryo UI"/>
        <family val="3"/>
        <charset val="128"/>
      </rPr>
      <t>※</t>
    </r>
    <r>
      <rPr>
        <b/>
        <sz val="11"/>
        <color theme="0"/>
        <rFont val="Meiryo UI"/>
        <family val="3"/>
        <charset val="128"/>
      </rPr>
      <t xml:space="preserve">
(サーバ機器・
サーバ構築費)</t>
    </r>
    <rPh sb="12" eb="14">
      <t>キキ</t>
    </rPh>
    <rPh sb="19" eb="21">
      <t>コウチク</t>
    </rPh>
    <rPh sb="21" eb="22">
      <t>ヒ</t>
    </rPh>
    <phoneticPr fontId="2"/>
  </si>
  <si>
    <t>端末及び周辺機器の展開作業（様式２の「導入・設定等」に該当）</t>
    <rPh sb="0" eb="2">
      <t>タンマツ</t>
    </rPh>
    <rPh sb="2" eb="3">
      <t>オヨ</t>
    </rPh>
    <rPh sb="4" eb="8">
      <t>シュウヘンキキ</t>
    </rPh>
    <rPh sb="9" eb="11">
      <t>テンカイ</t>
    </rPh>
    <rPh sb="11" eb="13">
      <t>サギョウ</t>
    </rPh>
    <rPh sb="14" eb="16">
      <t>ヨウシキ</t>
    </rPh>
    <rPh sb="27" eb="29">
      <t>ガイトウ</t>
    </rPh>
    <phoneticPr fontId="1"/>
  </si>
  <si>
    <t>大分類
（サーバ/ストレージ/機器/ソフトウェア/
構築作業(キッティング等) 等）</t>
    <rPh sb="0" eb="3">
      <t>ダイブンルイ</t>
    </rPh>
    <rPh sb="15" eb="17">
      <t>キキ</t>
    </rPh>
    <rPh sb="26" eb="28">
      <t>コウチク</t>
    </rPh>
    <rPh sb="28" eb="30">
      <t>サギョウ</t>
    </rPh>
    <rPh sb="37" eb="38">
      <t>ナド</t>
    </rPh>
    <rPh sb="40" eb="41">
      <t>ナド</t>
    </rPh>
    <phoneticPr fontId="2"/>
  </si>
  <si>
    <t>中分類
（型番、製品名、構築作業項目等を記載）</t>
    <rPh sb="0" eb="1">
      <t>チュウ</t>
    </rPh>
    <rPh sb="1" eb="3">
      <t>ブンルイ</t>
    </rPh>
    <rPh sb="5" eb="7">
      <t>カタバン</t>
    </rPh>
    <rPh sb="8" eb="11">
      <t>セイヒンメイ</t>
    </rPh>
    <rPh sb="12" eb="14">
      <t>コウチク</t>
    </rPh>
    <rPh sb="14" eb="16">
      <t>サギョウ</t>
    </rPh>
    <rPh sb="16" eb="18">
      <t>コウモク</t>
    </rPh>
    <rPh sb="18" eb="19">
      <t>ナド</t>
    </rPh>
    <rPh sb="20" eb="22">
      <t>キサイ</t>
    </rPh>
    <phoneticPr fontId="2"/>
  </si>
  <si>
    <t>現在は電子カルテと直接接続(Ensemble経由)
装置側の費用、「医療機器一覧」参照</t>
    <rPh sb="0" eb="2">
      <t>ゲンザイ</t>
    </rPh>
    <rPh sb="3" eb="5">
      <t>デンシ</t>
    </rPh>
    <rPh sb="9" eb="11">
      <t>チョクセツ</t>
    </rPh>
    <rPh sb="11" eb="13">
      <t>セツゾク</t>
    </rPh>
    <rPh sb="22" eb="24">
      <t>ケイユ</t>
    </rPh>
    <phoneticPr fontId="1"/>
  </si>
  <si>
    <t>上記同様
＜現行システムのオプション機能＞
後日会計対応、予約・院内処方券発行機能</t>
    <rPh sb="0" eb="4">
      <t>ジョウキドウヨウ</t>
    </rPh>
    <phoneticPr fontId="2"/>
  </si>
  <si>
    <t>・二要素認証含めた環境の構築
　ネットワーク側の調整が必要であれば、現在の業者(ctc様）とも調整をお願いします。
・ワンタイムパスワードや証明書などの対策についても提案をお願いします。</t>
    <rPh sb="1" eb="6">
      <t>ニヨウソニンショウ</t>
    </rPh>
    <rPh sb="6" eb="7">
      <t>フク</t>
    </rPh>
    <rPh sb="9" eb="11">
      <t>カンキョウ</t>
    </rPh>
    <rPh sb="12" eb="14">
      <t>コウチク</t>
    </rPh>
    <rPh sb="22" eb="23">
      <t>ガワ</t>
    </rPh>
    <rPh sb="24" eb="26">
      <t>チョウセイ</t>
    </rPh>
    <rPh sb="27" eb="29">
      <t>ヒツヨウ</t>
    </rPh>
    <rPh sb="34" eb="36">
      <t>ゲンザイ</t>
    </rPh>
    <rPh sb="37" eb="39">
      <t>ギョウシャ</t>
    </rPh>
    <rPh sb="43" eb="44">
      <t>サマ</t>
    </rPh>
    <rPh sb="47" eb="49">
      <t>チョウセイ</t>
    </rPh>
    <rPh sb="51" eb="52">
      <t>ネガ</t>
    </rPh>
    <rPh sb="83" eb="85">
      <t>テイアン</t>
    </rPh>
    <rPh sb="87" eb="88">
      <t>ネガ</t>
    </rPh>
    <phoneticPr fontId="1"/>
  </si>
  <si>
    <t>制御端末と併せて更新が必要であれば金額を提示
※台数確認については上記記載の通り。</t>
    <rPh sb="24" eb="26">
      <t>ダイスウ</t>
    </rPh>
    <rPh sb="26" eb="28">
      <t>カクニン</t>
    </rPh>
    <rPh sb="33" eb="35">
      <t>ジョウキ</t>
    </rPh>
    <rPh sb="35" eb="37">
      <t>キサイ</t>
    </rPh>
    <rPh sb="38" eb="39">
      <t>トオ</t>
    </rPh>
    <phoneticPr fontId="2"/>
  </si>
  <si>
    <t>次期システム導入後も既存の統合データ基盤は継続して利用していくことが必須となります。
電子カルテシステムのデータ公開が必須の要件になりますので、その対応可否及びリアルタイム性を考慮した公開方式について回答してください。
また、今回新たに導入する（ベンダ変更含め）部門システムについてもデータ公開の可否を回答してください。</t>
    <rPh sb="0" eb="2">
      <t>ジキ</t>
    </rPh>
    <rPh sb="6" eb="9">
      <t>ドウニュウゴ</t>
    </rPh>
    <rPh sb="10" eb="12">
      <t>キゾン</t>
    </rPh>
    <rPh sb="13" eb="15">
      <t>トウゴウ</t>
    </rPh>
    <rPh sb="18" eb="20">
      <t>キバン</t>
    </rPh>
    <rPh sb="21" eb="23">
      <t>ケイゾク</t>
    </rPh>
    <rPh sb="25" eb="27">
      <t>リヨウ</t>
    </rPh>
    <rPh sb="34" eb="36">
      <t>ヒッス</t>
    </rPh>
    <rPh sb="43" eb="45">
      <t>デンシ</t>
    </rPh>
    <rPh sb="56" eb="58">
      <t>コウカイ</t>
    </rPh>
    <rPh sb="59" eb="61">
      <t>ヒッス</t>
    </rPh>
    <rPh sb="62" eb="64">
      <t>ヨウケン</t>
    </rPh>
    <rPh sb="74" eb="76">
      <t>タイオウ</t>
    </rPh>
    <rPh sb="76" eb="78">
      <t>カヒ</t>
    </rPh>
    <rPh sb="78" eb="79">
      <t>オヨ</t>
    </rPh>
    <rPh sb="86" eb="87">
      <t>セイ</t>
    </rPh>
    <rPh sb="88" eb="90">
      <t>コウリョ</t>
    </rPh>
    <rPh sb="92" eb="94">
      <t>コウカイ</t>
    </rPh>
    <rPh sb="94" eb="96">
      <t>ホウシキ</t>
    </rPh>
    <rPh sb="100" eb="102">
      <t>カイトウ</t>
    </rPh>
    <rPh sb="113" eb="115">
      <t>コンカイ</t>
    </rPh>
    <rPh sb="115" eb="116">
      <t>アラ</t>
    </rPh>
    <rPh sb="118" eb="120">
      <t>ドウニュウ</t>
    </rPh>
    <rPh sb="126" eb="128">
      <t>ヘンコウ</t>
    </rPh>
    <rPh sb="128" eb="129">
      <t>フク</t>
    </rPh>
    <rPh sb="131" eb="133">
      <t>ブモン</t>
    </rPh>
    <rPh sb="145" eb="147">
      <t>コウカイ</t>
    </rPh>
    <rPh sb="148" eb="150">
      <t>カヒ</t>
    </rPh>
    <rPh sb="151" eb="153">
      <t>カイトウ</t>
    </rPh>
    <phoneticPr fontId="1"/>
  </si>
  <si>
    <t>現行システムベンダ（ctc様）</t>
    <rPh sb="13" eb="14">
      <t>サマ</t>
    </rPh>
    <phoneticPr fontId="1"/>
  </si>
  <si>
    <t>本稼働日延長に伴う現行システムの対応について
※現行電子カルテシステムベンダ（ctc様）のみ回答してください。</t>
    <rPh sb="0" eb="4">
      <t>ホンカドウビ</t>
    </rPh>
    <rPh sb="4" eb="6">
      <t>エンチョウ</t>
    </rPh>
    <rPh sb="7" eb="8">
      <t>トモナ</t>
    </rPh>
    <rPh sb="9" eb="11">
      <t>ゲンコウ</t>
    </rPh>
    <rPh sb="16" eb="18">
      <t>タイオウ</t>
    </rPh>
    <rPh sb="24" eb="26">
      <t>ゲンコウ</t>
    </rPh>
    <rPh sb="26" eb="28">
      <t>デンシ</t>
    </rPh>
    <rPh sb="42" eb="43">
      <t>サマ</t>
    </rPh>
    <rPh sb="46" eb="48">
      <t>カイトウ</t>
    </rPh>
    <phoneticPr fontId="1"/>
  </si>
  <si>
    <t>サーバ納期延長等で次期システムの本稼働日を延長が必要になった場合、現行システム（NeoChart）は、2028年5月以降も継続利用が可能か回答してください。
・本稼働日延長の可否
・サーバの保守継続可否（第三者保守業者への依頼含め）
・延長する場合の保守費等、必要な作業費用の提示</t>
    <rPh sb="3" eb="5">
      <t>ノウキ</t>
    </rPh>
    <rPh sb="5" eb="7">
      <t>エンチョウ</t>
    </rPh>
    <rPh sb="7" eb="8">
      <t>ナド</t>
    </rPh>
    <rPh sb="9" eb="11">
      <t>ジキ</t>
    </rPh>
    <rPh sb="16" eb="20">
      <t>ホンカドウビ</t>
    </rPh>
    <rPh sb="21" eb="23">
      <t>エンチョウ</t>
    </rPh>
    <rPh sb="24" eb="26">
      <t>ヒツヨウ</t>
    </rPh>
    <rPh sb="30" eb="32">
      <t>バアイ</t>
    </rPh>
    <rPh sb="33" eb="35">
      <t>ゲンコウ</t>
    </rPh>
    <rPh sb="55" eb="56">
      <t>ネン</t>
    </rPh>
    <rPh sb="57" eb="58">
      <t>ガツ</t>
    </rPh>
    <rPh sb="58" eb="60">
      <t>イコウ</t>
    </rPh>
    <rPh sb="61" eb="63">
      <t>ケイゾク</t>
    </rPh>
    <rPh sb="63" eb="65">
      <t>リヨウ</t>
    </rPh>
    <rPh sb="66" eb="68">
      <t>カノウ</t>
    </rPh>
    <rPh sb="69" eb="71">
      <t>カイトウ</t>
    </rPh>
    <rPh sb="80" eb="84">
      <t>ホンカドウビ</t>
    </rPh>
    <rPh sb="84" eb="86">
      <t>エンチョウ</t>
    </rPh>
    <rPh sb="87" eb="89">
      <t>カヒ</t>
    </rPh>
    <rPh sb="95" eb="97">
      <t>ホシュ</t>
    </rPh>
    <rPh sb="97" eb="99">
      <t>ケイゾク</t>
    </rPh>
    <rPh sb="99" eb="101">
      <t>カヒ</t>
    </rPh>
    <rPh sb="102" eb="107">
      <t>ダイサンシャホシュ</t>
    </rPh>
    <rPh sb="107" eb="109">
      <t>ギョウシャ</t>
    </rPh>
    <rPh sb="111" eb="113">
      <t>イライ</t>
    </rPh>
    <rPh sb="113" eb="114">
      <t>フク</t>
    </rPh>
    <rPh sb="118" eb="120">
      <t>エンチョウ</t>
    </rPh>
    <rPh sb="122" eb="124">
      <t>バアイ</t>
    </rPh>
    <rPh sb="125" eb="128">
      <t>ホシュヒ</t>
    </rPh>
    <rPh sb="128" eb="129">
      <t>ナド</t>
    </rPh>
    <rPh sb="130" eb="132">
      <t>ヒツヨウ</t>
    </rPh>
    <rPh sb="133" eb="137">
      <t>サギョウヒヨウ</t>
    </rPh>
    <rPh sb="138" eb="140">
      <t>テイジ</t>
    </rPh>
    <phoneticPr fontId="1"/>
  </si>
  <si>
    <t>事務ツール（Excel、Word、PowerPoint、Access）※最新バージョン</t>
    <rPh sb="0" eb="2">
      <t>ジム</t>
    </rPh>
    <rPh sb="36" eb="38">
      <t>サイシン</t>
    </rPh>
    <phoneticPr fontId="2"/>
  </si>
  <si>
    <r>
      <t xml:space="preserve">インシデントレポートシステム
</t>
    </r>
    <r>
      <rPr>
        <sz val="9"/>
        <color rgb="FFFF0000"/>
        <rFont val="Meiryo UI"/>
        <family val="3"/>
        <charset val="128"/>
      </rPr>
      <t>※各候補ベンダの見積りを記載
　 3社の候補ベンダに加え、自社システムの提案も可</t>
    </r>
    <r>
      <rPr>
        <sz val="9"/>
        <rFont val="Meiryo UI"/>
        <family val="3"/>
        <charset val="128"/>
      </rPr>
      <t xml:space="preserve">
※内製化も検討中</t>
    </r>
    <rPh sb="16" eb="17">
      <t>カク</t>
    </rPh>
    <rPh sb="17" eb="19">
      <t>コウホ</t>
    </rPh>
    <rPh sb="23" eb="25">
      <t>ミツモ</t>
    </rPh>
    <rPh sb="27" eb="29">
      <t>キサイ</t>
    </rPh>
    <rPh sb="33" eb="34">
      <t>シャ</t>
    </rPh>
    <rPh sb="35" eb="37">
      <t>コウホ</t>
    </rPh>
    <rPh sb="41" eb="42">
      <t>クワ</t>
    </rPh>
    <rPh sb="44" eb="46">
      <t>ジシャ</t>
    </rPh>
    <rPh sb="51" eb="53">
      <t>テイアン</t>
    </rPh>
    <rPh sb="54" eb="55">
      <t>カ</t>
    </rPh>
    <rPh sb="57" eb="60">
      <t>ナイセイカ</t>
    </rPh>
    <rPh sb="61" eb="63">
      <t>ケントウ</t>
    </rPh>
    <rPh sb="63" eb="64">
      <t>チュウ</t>
    </rPh>
    <phoneticPr fontId="2"/>
  </si>
  <si>
    <r>
      <t xml:space="preserve">インシデントレポートシステム
</t>
    </r>
    <r>
      <rPr>
        <sz val="9"/>
        <color rgb="FFFF0000"/>
        <rFont val="Meiryo UI"/>
        <family val="3"/>
        <charset val="128"/>
      </rPr>
      <t>※各候補ベンダの見積りを記載
　 3社の候補ベンダに加え、自社システムの提案も可</t>
    </r>
    <r>
      <rPr>
        <sz val="9"/>
        <rFont val="Meiryo UI"/>
        <family val="3"/>
        <charset val="128"/>
      </rPr>
      <t xml:space="preserve">
※内製化も検討中</t>
    </r>
    <rPh sb="16" eb="17">
      <t>カク</t>
    </rPh>
    <rPh sb="17" eb="19">
      <t>コウホ</t>
    </rPh>
    <rPh sb="23" eb="25">
      <t>ミツモ</t>
    </rPh>
    <rPh sb="27" eb="29">
      <t>キサイ</t>
    </rPh>
    <rPh sb="57" eb="60">
      <t>ナイセイカ</t>
    </rPh>
    <rPh sb="61" eb="63">
      <t>ケントウ</t>
    </rPh>
    <rPh sb="63" eb="64">
      <t>チュウ</t>
    </rPh>
    <phoneticPr fontId="2"/>
  </si>
  <si>
    <r>
      <rPr>
        <sz val="9"/>
        <color rgb="FFFF0000"/>
        <rFont val="Meiryo UI"/>
        <family val="3"/>
        <charset val="128"/>
      </rPr>
      <t xml:space="preserve">・データ出力費用は病院側から直接現行ベンダに確認が必要でしたら、
　早めにコンサル（麻生情報システム）まで連絡をお願いします。
</t>
    </r>
    <r>
      <rPr>
        <sz val="9"/>
        <rFont val="Meiryo UI"/>
        <family val="3"/>
        <charset val="128"/>
      </rPr>
      <t>＜現行システムのカスタマイズ＞
【受付画面】他検査情報の表示
　・当日の放生内の検査を表示(検索条件関係なし)
【検査室一覧】予約時間変更、文字色強調
　・検査室一覧から該当患者の予約時間の変更が可能
　・設定した条件で検査内容・指示内容の文字色を変更して表示
【実施入力】文字色強調、他検査情報色設定
　・設定した条件で検査内容・指示内容の文字色を変更して表示
　・他検査パネルを受付状態によって色分け表示する機能
【依頼連携IF】
　・オーダ受信時に伝票コードに応じて撮影室コードを切替える
　・検査種別コードに応じて要読影コメントを自動発生させる
　　（PACS読影ステータス設定）
　・部門発生オーダは実施の場合も受付として送信
【帳票・統計】
　・病院の運用に応じた帳票・統計の出力</t>
    </r>
    <rPh sb="42" eb="44">
      <t>アソウ</t>
    </rPh>
    <rPh sb="44" eb="46">
      <t>ジョウホウ</t>
    </rPh>
    <rPh sb="65" eb="67">
      <t>ゲンコウ</t>
    </rPh>
    <rPh sb="81" eb="83">
      <t>ウケツケ</t>
    </rPh>
    <rPh sb="83" eb="85">
      <t>ガメン</t>
    </rPh>
    <rPh sb="86" eb="89">
      <t>タケンサ</t>
    </rPh>
    <rPh sb="89" eb="91">
      <t>ジョウホウ</t>
    </rPh>
    <rPh sb="92" eb="94">
      <t>ヒョウジ</t>
    </rPh>
    <rPh sb="110" eb="112">
      <t>ケンサク</t>
    </rPh>
    <rPh sb="112" eb="114">
      <t>ジョウケン</t>
    </rPh>
    <rPh sb="114" eb="116">
      <t>カンケイ</t>
    </rPh>
    <rPh sb="121" eb="123">
      <t>ケンサ</t>
    </rPh>
    <rPh sb="123" eb="124">
      <t>シツ</t>
    </rPh>
    <rPh sb="124" eb="126">
      <t>イチラン</t>
    </rPh>
    <rPh sb="127" eb="131">
      <t>ヨヤクジカン</t>
    </rPh>
    <rPh sb="131" eb="133">
      <t>ヘンコウ</t>
    </rPh>
    <rPh sb="134" eb="137">
      <t>モジショク</t>
    </rPh>
    <rPh sb="137" eb="139">
      <t>キョウチョウ</t>
    </rPh>
    <rPh sb="196" eb="200">
      <t>ジッシニュウリョク</t>
    </rPh>
    <rPh sb="201" eb="204">
      <t>モジショク</t>
    </rPh>
    <rPh sb="204" eb="206">
      <t>キョウチョウ</t>
    </rPh>
    <rPh sb="207" eb="210">
      <t>タケンサ</t>
    </rPh>
    <rPh sb="210" eb="212">
      <t>ジョウホウ</t>
    </rPh>
    <rPh sb="212" eb="213">
      <t>イロ</t>
    </rPh>
    <rPh sb="213" eb="215">
      <t>セッテイ</t>
    </rPh>
    <rPh sb="239" eb="241">
      <t>ヘンコウ</t>
    </rPh>
    <rPh sb="274" eb="276">
      <t>イライ</t>
    </rPh>
    <rPh sb="276" eb="278">
      <t>レンケイ</t>
    </rPh>
    <rPh sb="348" eb="350">
      <t>ドクエイ</t>
    </rPh>
    <rPh sb="355" eb="357">
      <t>セッテイ</t>
    </rPh>
    <rPh sb="384" eb="386">
      <t>チョウヒョウ</t>
    </rPh>
    <rPh sb="387" eb="389">
      <t>トウケイ</t>
    </rPh>
    <phoneticPr fontId="2"/>
  </si>
  <si>
    <r>
      <rPr>
        <sz val="9"/>
        <color rgb="FFFF0000"/>
        <rFont val="Meiryo UI"/>
        <family val="3"/>
        <charset val="128"/>
      </rPr>
      <t xml:space="preserve">・レポートシステムに重要度を入力し、医師にどのように通知するかが課題である。
　→電子カルテ側の対応も含め、画面に大袈裟なくらいに通知、
　　一定期間未読で通知する等、自動的に通知される仕組みがある
　　RIS・REPORTが良い。
・データ出力費用は病院側から直接現行ベンダに確認が必要でしたら、
　早めにコンサル（麻生情報システム）まで連絡をお願いします。
</t>
    </r>
    <r>
      <rPr>
        <sz val="9"/>
        <rFont val="Meiryo UI"/>
        <family val="3"/>
        <charset val="128"/>
      </rPr>
      <t>＜現行システムのオプション機能＞
・通信キューテーブルへの遠隔読影レポートの情報を登録する
・レポート一覧の先頭列に行番号を付ける</t>
    </r>
    <rPh sb="41" eb="43">
      <t>デンシ</t>
    </rPh>
    <rPh sb="46" eb="47">
      <t>ガワ</t>
    </rPh>
    <rPh sb="48" eb="50">
      <t>タイオウ</t>
    </rPh>
    <rPh sb="51" eb="52">
      <t>フク</t>
    </rPh>
    <rPh sb="121" eb="123">
      <t>シュツリョク</t>
    </rPh>
    <rPh sb="123" eb="125">
      <t>ヒヨウ</t>
    </rPh>
    <rPh sb="126" eb="129">
      <t>ビョウインガワ</t>
    </rPh>
    <rPh sb="131" eb="133">
      <t>チョクセツ</t>
    </rPh>
    <rPh sb="133" eb="135">
      <t>ゲンコウ</t>
    </rPh>
    <rPh sb="139" eb="141">
      <t>カクニン</t>
    </rPh>
    <rPh sb="142" eb="144">
      <t>ヒツヨウ</t>
    </rPh>
    <rPh sb="151" eb="152">
      <t>ハヤ</t>
    </rPh>
    <rPh sb="159" eb="161">
      <t>アソウ</t>
    </rPh>
    <rPh sb="161" eb="163">
      <t>ジョウホウ</t>
    </rPh>
    <rPh sb="170" eb="172">
      <t>レンラク</t>
    </rPh>
    <rPh sb="174" eb="175">
      <t>ネガ</t>
    </rPh>
    <phoneticPr fontId="2"/>
  </si>
  <si>
    <t>現在連携なし（費用は発生しない）</t>
    <rPh sb="0" eb="2">
      <t>ゲンザイ</t>
    </rPh>
    <rPh sb="2" eb="4">
      <t>レンケイ</t>
    </rPh>
    <rPh sb="7" eb="9">
      <t>ヒヨウ</t>
    </rPh>
    <rPh sb="10" eb="12">
      <t>ハッセイ</t>
    </rPh>
    <phoneticPr fontId="2"/>
  </si>
  <si>
    <r>
      <t xml:space="preserve">・既存ベンダの継続更新を希望。
　対応不可の場合、自社のシステム提案も可とするが、データ出力費用含め提示してください。病院側から直接確認が必要な場合、事前に連絡をお願いします。
</t>
    </r>
    <r>
      <rPr>
        <sz val="9"/>
        <color theme="1"/>
        <rFont val="Meiryo UI"/>
        <family val="3"/>
        <charset val="128"/>
      </rPr>
      <t>・Ensemble経由での連携
　レセプト検査値コメント連携はEnsemble経由で連携</t>
    </r>
    <rPh sb="17" eb="19">
      <t>タイオウ</t>
    </rPh>
    <rPh sb="19" eb="21">
      <t>フカ</t>
    </rPh>
    <rPh sb="22" eb="24">
      <t>バアイ</t>
    </rPh>
    <rPh sb="25" eb="27">
      <t>ジシャ</t>
    </rPh>
    <rPh sb="32" eb="34">
      <t>テイアン</t>
    </rPh>
    <rPh sb="35" eb="36">
      <t>カ</t>
    </rPh>
    <rPh sb="44" eb="46">
      <t>シュツリョク</t>
    </rPh>
    <rPh sb="46" eb="48">
      <t>ヒヨウ</t>
    </rPh>
    <rPh sb="48" eb="49">
      <t>フク</t>
    </rPh>
    <rPh sb="50" eb="52">
      <t>テイジ</t>
    </rPh>
    <rPh sb="59" eb="62">
      <t>ビョウインガワ</t>
    </rPh>
    <rPh sb="64" eb="66">
      <t>チョクセツ</t>
    </rPh>
    <rPh sb="66" eb="68">
      <t>カクニン</t>
    </rPh>
    <rPh sb="69" eb="71">
      <t>ヒツヨウ</t>
    </rPh>
    <rPh sb="72" eb="74">
      <t>バアイ</t>
    </rPh>
    <rPh sb="75" eb="77">
      <t>ジゼン</t>
    </rPh>
    <rPh sb="78" eb="80">
      <t>レンラク</t>
    </rPh>
    <rPh sb="82" eb="83">
      <t>ネガ</t>
    </rPh>
    <rPh sb="98" eb="100">
      <t>ケイユ</t>
    </rPh>
    <rPh sb="102" eb="104">
      <t>レンケイ</t>
    </rPh>
    <rPh sb="110" eb="113">
      <t>ケンサチ</t>
    </rPh>
    <rPh sb="117" eb="119">
      <t>レンケイ</t>
    </rPh>
    <rPh sb="128" eb="130">
      <t>ケイユ</t>
    </rPh>
    <rPh sb="131" eb="133">
      <t>レンケイ</t>
    </rPh>
    <phoneticPr fontId="2"/>
  </si>
  <si>
    <t>様式２に入力
※専用機器がある場合、行追加</t>
    <rPh sb="0" eb="2">
      <t>ヨウシキ</t>
    </rPh>
    <rPh sb="4" eb="6">
      <t>ニュウリョク</t>
    </rPh>
    <rPh sb="8" eb="10">
      <t>センヨウ</t>
    </rPh>
    <rPh sb="10" eb="12">
      <t>キキ</t>
    </rPh>
    <rPh sb="15" eb="17">
      <t>バアイ</t>
    </rPh>
    <rPh sb="18" eb="19">
      <t>ギョウ</t>
    </rPh>
    <rPh sb="19" eb="21">
      <t>ツイカ</t>
    </rPh>
    <phoneticPr fontId="1"/>
  </si>
  <si>
    <t>様式２に入力
※端末の更新が必要な場合</t>
    <rPh sb="0" eb="2">
      <t>ヨウシキ</t>
    </rPh>
    <rPh sb="4" eb="6">
      <t>ニュウリョク</t>
    </rPh>
    <rPh sb="8" eb="10">
      <t>タンマツ</t>
    </rPh>
    <rPh sb="11" eb="13">
      <t>コウシン</t>
    </rPh>
    <rPh sb="14" eb="16">
      <t>ヒツヨウ</t>
    </rPh>
    <rPh sb="17" eb="19">
      <t>バアイ</t>
    </rPh>
    <phoneticPr fontId="2"/>
  </si>
  <si>
    <t>2026年度中に導入予定、医事会計側は想定される連携費用を記載</t>
    <rPh sb="4" eb="6">
      <t>ネンド</t>
    </rPh>
    <rPh sb="6" eb="12">
      <t>チュウニドウニュウヨテイ</t>
    </rPh>
    <rPh sb="13" eb="17">
      <t>イジカイケイ</t>
    </rPh>
    <rPh sb="17" eb="18">
      <t>ガワ</t>
    </rPh>
    <rPh sb="19" eb="21">
      <t>ソウテイ</t>
    </rPh>
    <rPh sb="24" eb="26">
      <t>レンケイ</t>
    </rPh>
    <rPh sb="26" eb="28">
      <t>ヒヨウ</t>
    </rPh>
    <rPh sb="29" eb="31">
      <t>キサイ</t>
    </rPh>
    <phoneticPr fontId="2"/>
  </si>
  <si>
    <t>2026年度中に導入予定、医事会計側は想定される連携費用を記載</t>
    <rPh sb="4" eb="6">
      <t>ネンド</t>
    </rPh>
    <rPh sb="6" eb="12">
      <t>チュウニドウニュウヨテイ</t>
    </rPh>
    <phoneticPr fontId="2"/>
  </si>
  <si>
    <t>医事会計側は想定される連携費用を記載</t>
    <phoneticPr fontId="1"/>
  </si>
  <si>
    <t>オネスト／ベックマン・コールター</t>
    <phoneticPr fontId="2"/>
  </si>
  <si>
    <t>SRL／H.U.フロンティア</t>
    <phoneticPr fontId="2"/>
  </si>
  <si>
    <t>端末及び周辺機器の展開作業（様式２の「導入・設定等」に該当）</t>
    <rPh sb="0" eb="2">
      <t>タンマツ</t>
    </rPh>
    <rPh sb="2" eb="3">
      <t>オヨ</t>
    </rPh>
    <rPh sb="4" eb="8">
      <t>シュウヘンキキ</t>
    </rPh>
    <rPh sb="9" eb="11">
      <t>テンカイ</t>
    </rPh>
    <rPh sb="11" eb="13">
      <t>サギョウ</t>
    </rPh>
    <phoneticPr fontId="1"/>
  </si>
  <si>
    <t>2028年5月稼働を想定した場合、いつまでにサーバを発注することができれば、本稼働に間に合わせることができるか回答してください。
また、現時点でサーバの発注から納品までどのくらいの期間が必要になっているかも回答してください。</t>
    <rPh sb="4" eb="5">
      <t>ネン</t>
    </rPh>
    <rPh sb="6" eb="7">
      <t>ガツ</t>
    </rPh>
    <rPh sb="7" eb="9">
      <t>カドウ</t>
    </rPh>
    <rPh sb="10" eb="12">
      <t>ソウテイ</t>
    </rPh>
    <rPh sb="14" eb="16">
      <t>バアイ</t>
    </rPh>
    <rPh sb="26" eb="28">
      <t>ハッチュウ</t>
    </rPh>
    <rPh sb="38" eb="41">
      <t>ホンカドウ</t>
    </rPh>
    <rPh sb="42" eb="43">
      <t>マ</t>
    </rPh>
    <rPh sb="44" eb="45">
      <t>ア</t>
    </rPh>
    <rPh sb="55" eb="57">
      <t>カイトウ</t>
    </rPh>
    <rPh sb="68" eb="71">
      <t>ゲンジテン</t>
    </rPh>
    <rPh sb="76" eb="78">
      <t>ハッチュウ</t>
    </rPh>
    <rPh sb="80" eb="82">
      <t>ノウヒン</t>
    </rPh>
    <rPh sb="90" eb="92">
      <t>キカン</t>
    </rPh>
    <rPh sb="93" eb="95">
      <t>ヒツヨウ</t>
    </rPh>
    <rPh sb="103" eb="105">
      <t>カイトウ</t>
    </rPh>
    <phoneticPr fontId="1"/>
  </si>
  <si>
    <t>既存のNeoChart、旧富士通GXカルテの移行や三原則の担保について、貴社の解釈を回答してください。
NeoChartのデータは新電子カルテベンダ側が様式やデータ項目を指定していただければ、病院側にて出力可能です。
旧富士通GXのデータはどのような参照方法になるか確認が必要。
※修正履歴（誰が、いつ、何を、どうしたか）、操作ログ等の移行</t>
    <rPh sb="0" eb="2">
      <t>キゾン</t>
    </rPh>
    <rPh sb="12" eb="13">
      <t>キュウ</t>
    </rPh>
    <rPh sb="13" eb="16">
      <t>フジツウ</t>
    </rPh>
    <rPh sb="22" eb="24">
      <t>イコウ</t>
    </rPh>
    <rPh sb="25" eb="28">
      <t>サンゲンソク</t>
    </rPh>
    <rPh sb="29" eb="31">
      <t>タンポ</t>
    </rPh>
    <rPh sb="36" eb="38">
      <t>キシャ</t>
    </rPh>
    <rPh sb="39" eb="41">
      <t>カイシャク</t>
    </rPh>
    <rPh sb="42" eb="44">
      <t>カイトウ</t>
    </rPh>
    <rPh sb="65" eb="66">
      <t>シン</t>
    </rPh>
    <rPh sb="66" eb="68">
      <t>デンシ</t>
    </rPh>
    <rPh sb="74" eb="75">
      <t>ガワ</t>
    </rPh>
    <rPh sb="76" eb="78">
      <t>ヨウシキ</t>
    </rPh>
    <rPh sb="82" eb="84">
      <t>コウモク</t>
    </rPh>
    <rPh sb="85" eb="87">
      <t>シテイ</t>
    </rPh>
    <rPh sb="109" eb="110">
      <t>キュウ</t>
    </rPh>
    <rPh sb="110" eb="113">
      <t>フジツウ</t>
    </rPh>
    <rPh sb="125" eb="127">
      <t>サンショウ</t>
    </rPh>
    <rPh sb="127" eb="129">
      <t>ホウホウ</t>
    </rPh>
    <rPh sb="133" eb="135">
      <t>カクニン</t>
    </rPh>
    <rPh sb="136" eb="138">
      <t>ヒツヨウ</t>
    </rPh>
    <rPh sb="141" eb="145">
      <t>シュウセイリレキ</t>
    </rPh>
    <rPh sb="146" eb="147">
      <t>ダレ</t>
    </rPh>
    <rPh sb="152" eb="153">
      <t>ナニ</t>
    </rPh>
    <rPh sb="162" eb="164">
      <t>ソウサ</t>
    </rPh>
    <rPh sb="166" eb="167">
      <t>ナド</t>
    </rPh>
    <rPh sb="168" eb="170">
      <t>イコウ</t>
    </rPh>
    <phoneticPr fontId="1"/>
  </si>
  <si>
    <t>次期システムへの要望
①動画管理が可能なシステム
②認知症・認知機能テストで各業務共通の様式を利用できると良い。
　・現在はリハビリのテンプレートを使用。
　・入院時、NST等でも同じ様式で行っているものがあると良い。</t>
    <rPh sb="0" eb="2">
      <t>ジキ</t>
    </rPh>
    <rPh sb="8" eb="10">
      <t>ヨウボウ</t>
    </rPh>
    <rPh sb="12" eb="14">
      <t>ドウガ</t>
    </rPh>
    <rPh sb="14" eb="16">
      <t>カンリ</t>
    </rPh>
    <rPh sb="17" eb="19">
      <t>カノウ</t>
    </rPh>
    <rPh sb="59" eb="61">
      <t>ゲンザイ</t>
    </rPh>
    <phoneticPr fontId="1"/>
  </si>
  <si>
    <t>次期システムでの対応に関する回答をお願いします。
①請求情報において、税込金額を入力すると消費税が自動表示されるが、基本金額、基本金額(税)、合計金額、合計金額(税)の表示上、基本金額(税)と合計金額(税)の金額が一致しない。（1円ずれる）
②予約を当日キャンセルした際、履歴が見れない。
　→元々予約していた人が分からない。（物理削除されるため）</t>
    <rPh sb="164" eb="168">
      <t>ブツリサクジョ</t>
    </rPh>
    <phoneticPr fontId="1"/>
  </si>
  <si>
    <t>ラピッドポイント(RP)500e</t>
  </si>
  <si>
    <t>シーメンス</t>
  </si>
  <si>
    <t>ラピッドポイント(RP)500</t>
  </si>
  <si>
    <t>ラピッドポイント(RP)500(ICU)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</si>
</sst>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yyyy/mm"/>
  </numFmts>
  <fonts count="43">
    <font>
      <sz val="11"/>
      <color theme="1"/>
      <name val="游ゴシック"/>
      <family val="2"/>
      <charset val="128"/>
      <scheme val="minor"/>
    </font>
    <font>
      <sz val="6"/>
      <name val="游ゴシック"/>
      <family val="2"/>
      <charset val="128"/>
      <scheme val="minor"/>
    </font>
    <font>
      <sz val="6"/>
      <name val="ＭＳ Ｐゴシック"/>
      <family val="3"/>
      <charset val="128"/>
    </font>
    <font>
      <b/>
      <sz val="9"/>
      <color indexed="81"/>
      <name val="MS P ゴシック"/>
      <family val="3"/>
      <charset val="128"/>
    </font>
    <font>
      <sz val="16"/>
      <name val="Meiryo UI"/>
      <family val="3"/>
      <charset val="128"/>
    </font>
    <font>
      <sz val="9"/>
      <name val="Meiryo UI"/>
      <family val="3"/>
      <charset val="128"/>
    </font>
    <font>
      <sz val="14"/>
      <name val="Meiryo UI"/>
      <family val="3"/>
      <charset val="128"/>
    </font>
    <font>
      <b/>
      <sz val="14"/>
      <color rgb="FFFF0000"/>
      <name val="Meiryo UI"/>
      <family val="3"/>
      <charset val="128"/>
    </font>
    <font>
      <sz val="12"/>
      <name val="Meiryo UI"/>
      <family val="3"/>
      <charset val="128"/>
    </font>
    <font>
      <sz val="11"/>
      <name val="Meiryo UI"/>
      <family val="3"/>
      <charset val="128"/>
    </font>
    <font>
      <b/>
      <sz val="11"/>
      <color theme="0"/>
      <name val="Meiryo UI"/>
      <family val="3"/>
      <charset val="128"/>
    </font>
    <font>
      <sz val="11"/>
      <color theme="1"/>
      <name val="Meiryo UI"/>
      <family val="3"/>
      <charset val="128"/>
    </font>
    <font>
      <b/>
      <sz val="11"/>
      <color rgb="FFFFFF00"/>
      <name val="Meiryo UI"/>
      <family val="3"/>
      <charset val="128"/>
    </font>
    <font>
      <sz val="9"/>
      <color theme="0"/>
      <name val="Meiryo UI"/>
      <family val="3"/>
      <charset val="128"/>
    </font>
    <font>
      <sz val="9"/>
      <color rgb="FFFF0000"/>
      <name val="Meiryo UI"/>
      <family val="3"/>
      <charset val="128"/>
    </font>
    <font>
      <sz val="11"/>
      <color rgb="FFFF0000"/>
      <name val="Meiryo UI"/>
      <family val="3"/>
      <charset val="128"/>
    </font>
    <font>
      <b/>
      <sz val="11"/>
      <color rgb="FFFF0000"/>
      <name val="Meiryo UI"/>
      <family val="3"/>
      <charset val="128"/>
    </font>
    <font>
      <sz val="10"/>
      <color rgb="FFFF0000"/>
      <name val="Meiryo UI"/>
      <family val="3"/>
      <charset val="128"/>
    </font>
    <font>
      <sz val="11"/>
      <color theme="1"/>
      <name val="游ゴシック"/>
      <family val="2"/>
      <charset val="128"/>
      <scheme val="minor"/>
    </font>
    <font>
      <sz val="11"/>
      <color indexed="9"/>
      <name val="ＭＳ Ｐゴシック"/>
      <family val="3"/>
      <charset val="128"/>
    </font>
    <font>
      <sz val="11"/>
      <color indexed="8"/>
      <name val="ＭＳ Ｐゴシック"/>
      <family val="3"/>
      <charset val="128"/>
    </font>
    <font>
      <b/>
      <sz val="18"/>
      <color indexed="56"/>
      <name val="ＭＳ Ｐゴシック"/>
      <family val="3"/>
      <charset val="128"/>
    </font>
    <font>
      <sz val="10"/>
      <name val="Meiryo UI"/>
      <family val="3"/>
      <charset val="128"/>
    </font>
    <font>
      <b/>
      <sz val="16"/>
      <color rgb="FFFF0000"/>
      <name val="Meiryo UI"/>
      <family val="3"/>
      <charset val="128"/>
    </font>
    <font>
      <sz val="10"/>
      <color theme="0"/>
      <name val="Meiryo UI"/>
      <family val="3"/>
      <charset val="128"/>
    </font>
    <font>
      <sz val="10"/>
      <color indexed="8"/>
      <name val="Meiryo UI"/>
      <family val="3"/>
      <charset val="128"/>
    </font>
    <font>
      <sz val="10"/>
      <name val="ＭＳ ゴシック"/>
      <family val="3"/>
      <charset val="128"/>
    </font>
    <font>
      <sz val="9"/>
      <name val="ＭＳ Ｐ明朝"/>
      <family val="1"/>
      <charset val="128"/>
    </font>
    <font>
      <sz val="11"/>
      <name val="ＭＳ Ｐゴシック"/>
      <family val="3"/>
      <charset val="128"/>
    </font>
    <font>
      <sz val="11"/>
      <color theme="1"/>
      <name val="游ゴシック"/>
      <family val="2"/>
      <scheme val="minor"/>
    </font>
    <font>
      <sz val="9"/>
      <color theme="1"/>
      <name val="MS UI Gothic"/>
      <family val="2"/>
      <charset val="128"/>
    </font>
    <font>
      <b/>
      <sz val="10"/>
      <color theme="0"/>
      <name val="Meiryo UI"/>
      <family val="3"/>
      <charset val="128"/>
    </font>
    <font>
      <b/>
      <sz val="10"/>
      <color rgb="FFFF0000"/>
      <name val="Meiryo UI"/>
      <family val="3"/>
      <charset val="128"/>
    </font>
    <font>
      <sz val="9"/>
      <color indexed="8"/>
      <name val="Meiryo UI"/>
      <family val="3"/>
      <charset val="128"/>
    </font>
    <font>
      <b/>
      <sz val="9"/>
      <color theme="0"/>
      <name val="Meiryo UI"/>
      <family val="3"/>
      <charset val="128"/>
    </font>
    <font>
      <sz val="10"/>
      <color theme="1"/>
      <name val="Meiryo UI"/>
      <family val="3"/>
      <charset val="128"/>
    </font>
    <font>
      <b/>
      <sz val="8"/>
      <color indexed="81"/>
      <name val="MS P ゴシック"/>
      <family val="3"/>
      <charset val="128"/>
    </font>
    <font>
      <b/>
      <sz val="9"/>
      <color theme="1"/>
      <name val="Meiryo UI"/>
      <family val="3"/>
      <charset val="128"/>
    </font>
    <font>
      <b/>
      <sz val="10"/>
      <color theme="1"/>
      <name val="Meiryo UI"/>
      <family val="3"/>
      <charset val="128"/>
    </font>
    <font>
      <b/>
      <sz val="12"/>
      <color theme="0"/>
      <name val="Meiryo UI"/>
      <family val="3"/>
      <charset val="128"/>
    </font>
    <font>
      <sz val="9"/>
      <color theme="1"/>
      <name val="Meiryo UI"/>
      <family val="3"/>
      <charset val="128"/>
    </font>
    <font>
      <u/>
      <sz val="9"/>
      <color rgb="FFFF0000"/>
      <name val="Meiryo UI"/>
      <family val="3"/>
      <charset val="128"/>
    </font>
    <font>
      <u/>
      <sz val="10"/>
      <color rgb="FFFF0000"/>
      <name val="Meiryo UI"/>
      <family val="3"/>
      <charset val="128"/>
    </font>
  </fonts>
  <fills count="24">
    <fill>
      <patternFill patternType="none"/>
    </fill>
    <fill>
      <patternFill patternType="gray125"/>
    </fill>
    <fill>
      <patternFill patternType="solid">
        <fgColor theme="3" tint="0.59999389629810485"/>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34998626667073579"/>
        <bgColor indexed="64"/>
      </patternFill>
    </fill>
    <fill>
      <patternFill patternType="solid">
        <fgColor rgb="FF00B050"/>
        <bgColor indexed="64"/>
      </patternFill>
    </fill>
    <fill>
      <patternFill patternType="solid">
        <fgColor rgb="FF00B0F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0.499984740745262"/>
        <bgColor indexed="64"/>
      </patternFill>
    </fill>
    <fill>
      <patternFill patternType="solid">
        <fgColor rgb="FFFFFFCC"/>
        <bgColor indexed="64"/>
      </patternFill>
    </fill>
    <fill>
      <patternFill patternType="solid">
        <fgColor theme="3" tint="9.9978637043366805E-2"/>
        <bgColor indexed="64"/>
      </patternFill>
    </fill>
    <fill>
      <patternFill patternType="solid">
        <fgColor rgb="FF2D7DCE"/>
        <bgColor indexed="64"/>
      </patternFill>
    </fill>
    <fill>
      <patternFill patternType="solid">
        <fgColor theme="9"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3" tint="-0.249977111117893"/>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double">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double">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diagonalDown="1">
      <left/>
      <right style="thin">
        <color indexed="64"/>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diagonalDown="1">
      <left style="double">
        <color indexed="64"/>
      </left>
      <right style="thin">
        <color indexed="64"/>
      </right>
      <top style="thin">
        <color indexed="64"/>
      </top>
      <bottom style="thin">
        <color indexed="64"/>
      </bottom>
      <diagonal style="thin">
        <color indexed="64"/>
      </diagonal>
    </border>
    <border diagonalDown="1">
      <left style="thin">
        <color indexed="64"/>
      </left>
      <right style="double">
        <color indexed="64"/>
      </right>
      <top style="thin">
        <color indexed="64"/>
      </top>
      <bottom style="thin">
        <color indexed="64"/>
      </bottom>
      <diagonal style="thin">
        <color indexed="64"/>
      </diagonal>
    </border>
    <border>
      <left style="double">
        <color indexed="64"/>
      </left>
      <right style="thin">
        <color indexed="64"/>
      </right>
      <top style="thin">
        <color indexed="64"/>
      </top>
      <bottom style="double">
        <color indexed="64"/>
      </bottom>
      <diagonal/>
    </border>
  </borders>
  <cellStyleXfs count="32">
    <xf numFmtId="0" fontId="0" fillId="0" borderId="0">
      <alignment vertical="center"/>
    </xf>
    <xf numFmtId="0" fontId="26" fillId="0" borderId="0">
      <alignment vertical="center"/>
    </xf>
    <xf numFmtId="0" fontId="26" fillId="0" borderId="0">
      <alignment vertical="center"/>
    </xf>
    <xf numFmtId="0" fontId="27" fillId="0" borderId="0">
      <alignment vertical="center"/>
    </xf>
    <xf numFmtId="0" fontId="26" fillId="0" borderId="0">
      <alignment vertical="center"/>
    </xf>
    <xf numFmtId="0" fontId="28" fillId="0" borderId="0">
      <alignment vertical="center"/>
    </xf>
    <xf numFmtId="0" fontId="18" fillId="0" borderId="0">
      <alignment vertical="center"/>
    </xf>
    <xf numFmtId="0" fontId="27" fillId="0" borderId="0">
      <alignment vertical="center"/>
    </xf>
    <xf numFmtId="0" fontId="29" fillId="0" borderId="0"/>
    <xf numFmtId="0" fontId="20" fillId="0" borderId="0">
      <alignment vertical="center"/>
    </xf>
    <xf numFmtId="0" fontId="26" fillId="0" borderId="0">
      <alignment vertical="center"/>
    </xf>
    <xf numFmtId="0" fontId="30" fillId="0" borderId="0">
      <alignment vertical="center"/>
    </xf>
    <xf numFmtId="0" fontId="28" fillId="0" borderId="0">
      <alignment vertical="center"/>
    </xf>
    <xf numFmtId="0" fontId="18" fillId="0" borderId="0">
      <alignment vertical="center"/>
    </xf>
    <xf numFmtId="0" fontId="18" fillId="0" borderId="0">
      <alignment vertical="center"/>
    </xf>
    <xf numFmtId="38" fontId="18" fillId="0" borderId="0" applyFont="0" applyFill="0" applyBorder="0" applyAlignment="0" applyProtection="0">
      <alignment vertical="center"/>
    </xf>
    <xf numFmtId="9" fontId="18" fillId="0" borderId="0" applyFont="0" applyFill="0" applyBorder="0" applyAlignment="0" applyProtection="0">
      <alignment vertical="center"/>
    </xf>
    <xf numFmtId="0" fontId="2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38" fontId="18"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xf numFmtId="0" fontId="18" fillId="0" borderId="0">
      <alignment vertical="center"/>
    </xf>
  </cellStyleXfs>
  <cellXfs count="677">
    <xf numFmtId="0" fontId="0" fillId="0" borderId="0" xfId="0">
      <alignment vertical="center"/>
    </xf>
    <xf numFmtId="49" fontId="4" fillId="0" borderId="0" xfId="0" applyNumberFormat="1" applyFont="1" applyAlignment="1">
      <alignment horizontal="left" vertical="center"/>
    </xf>
    <xf numFmtId="49" fontId="5" fillId="0" borderId="0" xfId="0" applyNumberFormat="1" applyFont="1" applyAlignment="1">
      <alignment horizontal="center" vertical="center"/>
    </xf>
    <xf numFmtId="49" fontId="5" fillId="0" borderId="0" xfId="0" applyNumberFormat="1" applyFont="1" applyAlignment="1">
      <alignment horizontal="left" vertical="center" shrinkToFit="1"/>
    </xf>
    <xf numFmtId="0" fontId="5" fillId="0" borderId="0" xfId="0" applyFont="1" applyAlignment="1">
      <alignment horizontal="center" vertical="center"/>
    </xf>
    <xf numFmtId="49" fontId="5" fillId="0" borderId="0" xfId="0" applyNumberFormat="1" applyFont="1" applyAlignment="1">
      <alignment horizontal="left" vertical="center"/>
    </xf>
    <xf numFmtId="5" fontId="5" fillId="0" borderId="0" xfId="0" applyNumberFormat="1" applyFont="1" applyAlignment="1">
      <alignment horizontal="left" vertical="center"/>
    </xf>
    <xf numFmtId="49" fontId="6" fillId="0" borderId="0" xfId="0" applyNumberFormat="1" applyFont="1" applyAlignment="1">
      <alignment horizontal="right" vertical="center"/>
    </xf>
    <xf numFmtId="49" fontId="6" fillId="0" borderId="0" xfId="0" applyNumberFormat="1" applyFont="1" applyAlignment="1">
      <alignment horizontal="left" vertical="center"/>
    </xf>
    <xf numFmtId="0" fontId="5" fillId="0" borderId="0" xfId="0" applyFont="1" applyAlignment="1">
      <alignment horizontal="left" vertical="center"/>
    </xf>
    <xf numFmtId="49" fontId="8" fillId="0" borderId="0" xfId="0" applyNumberFormat="1" applyFont="1" applyAlignment="1">
      <alignment horizontal="right" vertical="center"/>
    </xf>
    <xf numFmtId="5" fontId="10" fillId="3" borderId="7" xfId="0" applyNumberFormat="1" applyFont="1" applyFill="1" applyBorder="1" applyAlignment="1">
      <alignment horizontal="center" vertical="center"/>
    </xf>
    <xf numFmtId="49" fontId="5" fillId="0" borderId="0" xfId="0" applyNumberFormat="1" applyFont="1" applyAlignment="1">
      <alignment horizontal="center" vertical="top"/>
    </xf>
    <xf numFmtId="49" fontId="10" fillId="3" borderId="1" xfId="0" applyNumberFormat="1" applyFont="1" applyFill="1" applyBorder="1" applyAlignment="1">
      <alignment horizontal="center" vertical="center"/>
    </xf>
    <xf numFmtId="5" fontId="10" fillId="3" borderId="1" xfId="0" applyNumberFormat="1" applyFont="1" applyFill="1" applyBorder="1" applyAlignment="1">
      <alignment horizontal="center" vertical="center" wrapText="1" shrinkToFit="1"/>
    </xf>
    <xf numFmtId="5" fontId="10" fillId="3" borderId="1" xfId="0" applyNumberFormat="1" applyFont="1" applyFill="1" applyBorder="1" applyAlignment="1">
      <alignment horizontal="center" vertical="center" shrinkToFit="1"/>
    </xf>
    <xf numFmtId="5" fontId="10" fillId="3" borderId="14" xfId="0" applyNumberFormat="1" applyFont="1" applyFill="1" applyBorder="1" applyAlignment="1">
      <alignment horizontal="center" vertical="center" wrapText="1" shrinkToFit="1"/>
    </xf>
    <xf numFmtId="5" fontId="10" fillId="3" borderId="1" xfId="0" applyNumberFormat="1" applyFont="1" applyFill="1" applyBorder="1" applyAlignment="1">
      <alignment horizontal="center" vertical="center"/>
    </xf>
    <xf numFmtId="49" fontId="5" fillId="0" borderId="0" xfId="0" applyNumberFormat="1" applyFont="1" applyAlignment="1">
      <alignment horizontal="left" vertical="top"/>
    </xf>
    <xf numFmtId="0" fontId="5" fillId="0" borderId="5" xfId="0" applyFont="1" applyBorder="1" applyAlignment="1">
      <alignment horizontal="center" vertical="center"/>
    </xf>
    <xf numFmtId="0" fontId="5" fillId="0" borderId="1" xfId="0" applyFont="1" applyBorder="1" applyAlignment="1">
      <alignment horizontal="left" vertical="top" shrinkToFit="1"/>
    </xf>
    <xf numFmtId="0" fontId="5" fillId="0" borderId="9" xfId="0" applyFont="1" applyBorder="1" applyAlignment="1">
      <alignment vertical="top" shrinkToFit="1"/>
    </xf>
    <xf numFmtId="0" fontId="5" fillId="0" borderId="5" xfId="0" applyFont="1" applyBorder="1" applyAlignment="1">
      <alignment horizontal="left" vertical="top" shrinkToFit="1"/>
    </xf>
    <xf numFmtId="0" fontId="5" fillId="0" borderId="5" xfId="0" applyFont="1" applyBorder="1" applyAlignment="1">
      <alignment horizontal="center" vertical="center" wrapText="1"/>
    </xf>
    <xf numFmtId="177" fontId="5" fillId="0" borderId="16" xfId="0" applyNumberFormat="1" applyFont="1" applyBorder="1" applyAlignment="1">
      <alignment horizontal="center" vertical="center" wrapText="1"/>
    </xf>
    <xf numFmtId="49" fontId="5" fillId="0" borderId="1" xfId="0" applyNumberFormat="1" applyFont="1" applyBorder="1" applyAlignment="1">
      <alignment horizontal="left" vertical="top"/>
    </xf>
    <xf numFmtId="5" fontId="5" fillId="0" borderId="1" xfId="0" applyNumberFormat="1" applyFont="1" applyBorder="1" applyAlignment="1">
      <alignment horizontal="right" vertical="top"/>
    </xf>
    <xf numFmtId="5" fontId="5" fillId="0" borderId="1" xfId="0" applyNumberFormat="1" applyFont="1" applyBorder="1" applyAlignment="1">
      <alignment horizontal="right" vertical="top" shrinkToFit="1"/>
    </xf>
    <xf numFmtId="5" fontId="5" fillId="0" borderId="7" xfId="0" applyNumberFormat="1" applyFont="1" applyBorder="1" applyAlignment="1">
      <alignment horizontal="right" vertical="top"/>
    </xf>
    <xf numFmtId="5" fontId="5" fillId="0" borderId="14" xfId="0" applyNumberFormat="1" applyFont="1" applyBorder="1" applyAlignment="1">
      <alignment horizontal="right" vertical="top"/>
    </xf>
    <xf numFmtId="5" fontId="5" fillId="0" borderId="1" xfId="0" applyNumberFormat="1" applyFont="1" applyBorder="1" applyAlignment="1">
      <alignment vertical="top" wrapText="1"/>
    </xf>
    <xf numFmtId="0" fontId="5" fillId="0" borderId="17" xfId="0" applyFont="1" applyBorder="1" applyAlignment="1">
      <alignment horizontal="center" vertical="center" wrapText="1"/>
    </xf>
    <xf numFmtId="0" fontId="5" fillId="0" borderId="3" xfId="0" applyFont="1" applyBorder="1" applyAlignment="1">
      <alignment vertical="top" shrinkToFit="1"/>
    </xf>
    <xf numFmtId="0" fontId="5" fillId="0" borderId="3" xfId="0" applyFont="1" applyBorder="1" applyAlignment="1">
      <alignment vertical="top" wrapText="1" shrinkToFit="1"/>
    </xf>
    <xf numFmtId="176" fontId="5" fillId="0" borderId="5" xfId="0" applyNumberFormat="1" applyFont="1" applyBorder="1" applyAlignment="1">
      <alignment horizontal="center" vertical="center"/>
    </xf>
    <xf numFmtId="0" fontId="5" fillId="0" borderId="8" xfId="0" applyFont="1" applyBorder="1" applyAlignment="1">
      <alignment vertical="top" shrinkToFit="1"/>
    </xf>
    <xf numFmtId="0" fontId="5" fillId="0" borderId="5" xfId="0" applyFont="1" applyBorder="1" applyAlignment="1">
      <alignment vertical="top" shrinkToFit="1"/>
    </xf>
    <xf numFmtId="0" fontId="5" fillId="0" borderId="1" xfId="0" applyFont="1" applyBorder="1" applyAlignment="1">
      <alignment horizontal="center" vertical="center" wrapText="1"/>
    </xf>
    <xf numFmtId="177" fontId="5" fillId="0" borderId="6" xfId="0" applyNumberFormat="1" applyFont="1" applyBorder="1" applyAlignment="1">
      <alignment horizontal="center" vertical="center" wrapText="1"/>
    </xf>
    <xf numFmtId="177" fontId="5" fillId="4" borderId="9" xfId="0" applyNumberFormat="1" applyFont="1" applyFill="1" applyBorder="1" applyAlignment="1">
      <alignment horizontal="center" vertical="center" wrapText="1"/>
    </xf>
    <xf numFmtId="5" fontId="5" fillId="5" borderId="1" xfId="0" applyNumberFormat="1" applyFont="1" applyFill="1" applyBorder="1" applyAlignment="1">
      <alignment horizontal="right" vertical="top"/>
    </xf>
    <xf numFmtId="5" fontId="14" fillId="0" borderId="1" xfId="0" applyNumberFormat="1" applyFont="1" applyBorder="1" applyAlignment="1">
      <alignment vertical="top" wrapText="1"/>
    </xf>
    <xf numFmtId="176" fontId="5" fillId="0" borderId="1" xfId="0" applyNumberFormat="1" applyFont="1" applyBorder="1" applyAlignment="1">
      <alignment horizontal="center" vertical="center"/>
    </xf>
    <xf numFmtId="0" fontId="5" fillId="0" borderId="1" xfId="0" applyFont="1" applyBorder="1" applyAlignment="1">
      <alignment horizontal="center" vertical="center" shrinkToFit="1"/>
    </xf>
    <xf numFmtId="0" fontId="5" fillId="0" borderId="13" xfId="0" applyFont="1" applyBorder="1" applyAlignment="1">
      <alignment horizontal="center" vertical="center" wrapText="1"/>
    </xf>
    <xf numFmtId="0" fontId="5" fillId="0" borderId="1" xfId="0" applyFont="1" applyBorder="1" applyAlignment="1">
      <alignment vertical="top" shrinkToFit="1"/>
    </xf>
    <xf numFmtId="177" fontId="5" fillId="4" borderId="23" xfId="0" applyNumberFormat="1" applyFont="1" applyFill="1" applyBorder="1" applyAlignment="1">
      <alignment horizontal="center" vertical="center" wrapText="1"/>
    </xf>
    <xf numFmtId="0" fontId="5" fillId="0" borderId="5" xfId="0" applyFont="1" applyBorder="1" applyAlignment="1">
      <alignment vertical="top" wrapText="1" shrinkToFit="1"/>
    </xf>
    <xf numFmtId="0" fontId="5" fillId="0" borderId="13" xfId="0" applyFont="1" applyBorder="1" applyAlignment="1">
      <alignment vertical="top" shrinkToFit="1"/>
    </xf>
    <xf numFmtId="49" fontId="5" fillId="0" borderId="1" xfId="0" applyNumberFormat="1" applyFont="1" applyBorder="1" applyAlignment="1">
      <alignment horizontal="left" vertical="top" wrapText="1"/>
    </xf>
    <xf numFmtId="5" fontId="5" fillId="4" borderId="1" xfId="0" applyNumberFormat="1" applyFont="1" applyFill="1" applyBorder="1" applyAlignment="1">
      <alignment horizontal="right" vertical="top"/>
    </xf>
    <xf numFmtId="0" fontId="5" fillId="0" borderId="1" xfId="0" applyFont="1" applyBorder="1" applyAlignment="1">
      <alignment horizontal="left" vertical="top" wrapText="1" shrinkToFit="1"/>
    </xf>
    <xf numFmtId="177" fontId="5" fillId="7" borderId="9" xfId="0" applyNumberFormat="1" applyFont="1" applyFill="1" applyBorder="1" applyAlignment="1">
      <alignment horizontal="center" vertical="center" wrapText="1"/>
    </xf>
    <xf numFmtId="0" fontId="5" fillId="0" borderId="1" xfId="0" applyFont="1" applyBorder="1" applyAlignment="1">
      <alignment horizontal="center" vertical="center"/>
    </xf>
    <xf numFmtId="177" fontId="5" fillId="4" borderId="8" xfId="0" applyNumberFormat="1" applyFont="1" applyFill="1" applyBorder="1" applyAlignment="1">
      <alignment horizontal="center" vertical="center" wrapText="1"/>
    </xf>
    <xf numFmtId="177" fontId="5" fillId="7" borderId="8" xfId="0" applyNumberFormat="1" applyFont="1" applyFill="1" applyBorder="1" applyAlignment="1">
      <alignment horizontal="center" vertical="center" wrapText="1"/>
    </xf>
    <xf numFmtId="0" fontId="5" fillId="8" borderId="8" xfId="0" applyFont="1" applyFill="1" applyBorder="1" applyAlignment="1">
      <alignment vertical="top" wrapText="1" shrinkToFit="1"/>
    </xf>
    <xf numFmtId="0" fontId="5" fillId="9" borderId="8" xfId="0" applyFont="1" applyFill="1" applyBorder="1" applyAlignment="1">
      <alignment vertical="top" wrapText="1" shrinkToFit="1"/>
    </xf>
    <xf numFmtId="177" fontId="5" fillId="10" borderId="9" xfId="0" applyNumberFormat="1" applyFont="1" applyFill="1" applyBorder="1" applyAlignment="1">
      <alignment horizontal="center" vertical="center" wrapText="1"/>
    </xf>
    <xf numFmtId="0" fontId="5" fillId="0" borderId="1" xfId="0" applyFont="1" applyBorder="1" applyAlignment="1">
      <alignment vertical="top" wrapText="1" shrinkToFit="1"/>
    </xf>
    <xf numFmtId="0" fontId="5" fillId="0" borderId="9" xfId="0" applyFont="1" applyBorder="1" applyAlignment="1">
      <alignment vertical="top" wrapText="1" shrinkToFit="1"/>
    </xf>
    <xf numFmtId="0" fontId="5" fillId="0" borderId="9" xfId="0" applyFont="1" applyBorder="1" applyAlignment="1">
      <alignment horizontal="center" vertical="center" wrapText="1"/>
    </xf>
    <xf numFmtId="0" fontId="5" fillId="11" borderId="9" xfId="0" applyFont="1" applyFill="1" applyBorder="1" applyAlignment="1">
      <alignment vertical="center" shrinkToFit="1"/>
    </xf>
    <xf numFmtId="0" fontId="5" fillId="11" borderId="9" xfId="0" applyFont="1" applyFill="1" applyBorder="1" applyAlignment="1">
      <alignment horizontal="center" vertical="center" wrapText="1"/>
    </xf>
    <xf numFmtId="177" fontId="5" fillId="11" borderId="15" xfId="0" applyNumberFormat="1" applyFont="1" applyFill="1" applyBorder="1" applyAlignment="1">
      <alignment horizontal="center" vertical="center" wrapText="1"/>
    </xf>
    <xf numFmtId="177" fontId="5" fillId="11" borderId="9" xfId="0" applyNumberFormat="1" applyFont="1" applyFill="1" applyBorder="1" applyAlignment="1">
      <alignment horizontal="center" vertical="center" wrapText="1"/>
    </xf>
    <xf numFmtId="0" fontId="5" fillId="11" borderId="1" xfId="0" applyFont="1" applyFill="1" applyBorder="1" applyAlignment="1">
      <alignment horizontal="center" vertical="center" wrapText="1"/>
    </xf>
    <xf numFmtId="49" fontId="5" fillId="11" borderId="1" xfId="0" applyNumberFormat="1" applyFont="1" applyFill="1" applyBorder="1" applyAlignment="1">
      <alignment horizontal="left" vertical="center"/>
    </xf>
    <xf numFmtId="5" fontId="5" fillId="11" borderId="1" xfId="0" applyNumberFormat="1" applyFont="1" applyFill="1" applyBorder="1" applyAlignment="1">
      <alignment horizontal="left" vertical="center"/>
    </xf>
    <xf numFmtId="5" fontId="5" fillId="11" borderId="7" xfId="0" applyNumberFormat="1" applyFont="1" applyFill="1" applyBorder="1" applyAlignment="1">
      <alignment horizontal="left" vertical="center"/>
    </xf>
    <xf numFmtId="5" fontId="5" fillId="11" borderId="14" xfId="0" applyNumberFormat="1" applyFont="1" applyFill="1" applyBorder="1" applyAlignment="1">
      <alignment horizontal="left" vertical="center"/>
    </xf>
    <xf numFmtId="5" fontId="5" fillId="11" borderId="1" xfId="0" applyNumberFormat="1" applyFont="1" applyFill="1" applyBorder="1" applyAlignment="1">
      <alignment vertical="center" wrapText="1"/>
    </xf>
    <xf numFmtId="177" fontId="5" fillId="5" borderId="9" xfId="0" applyNumberFormat="1" applyFont="1" applyFill="1" applyBorder="1" applyAlignment="1">
      <alignment horizontal="center" vertical="center" wrapText="1"/>
    </xf>
    <xf numFmtId="0" fontId="5" fillId="5" borderId="1" xfId="0" applyFont="1" applyFill="1" applyBorder="1" applyAlignment="1">
      <alignment horizontal="center" vertical="center" shrinkToFit="1"/>
    </xf>
    <xf numFmtId="49" fontId="5" fillId="5" borderId="1" xfId="0" applyNumberFormat="1" applyFont="1" applyFill="1" applyBorder="1" applyAlignment="1">
      <alignment horizontal="left" vertical="top"/>
    </xf>
    <xf numFmtId="5" fontId="5" fillId="5" borderId="7" xfId="0" applyNumberFormat="1" applyFont="1" applyFill="1" applyBorder="1" applyAlignment="1">
      <alignment horizontal="right" vertical="top"/>
    </xf>
    <xf numFmtId="5" fontId="5" fillId="5" borderId="14" xfId="0" applyNumberFormat="1" applyFont="1" applyFill="1" applyBorder="1" applyAlignment="1">
      <alignment horizontal="right" vertical="top"/>
    </xf>
    <xf numFmtId="5" fontId="5" fillId="5" borderId="1" xfId="0" applyNumberFormat="1" applyFont="1" applyFill="1" applyBorder="1" applyAlignment="1">
      <alignment vertical="top" wrapText="1"/>
    </xf>
    <xf numFmtId="0" fontId="5" fillId="0" borderId="1" xfId="0" quotePrefix="1" applyFont="1" applyBorder="1" applyAlignment="1">
      <alignment vertical="top" shrinkToFit="1"/>
    </xf>
    <xf numFmtId="0" fontId="5" fillId="0" borderId="1" xfId="0" quotePrefix="1" applyFont="1" applyBorder="1" applyAlignment="1">
      <alignment horizontal="center" vertical="top" shrinkToFit="1"/>
    </xf>
    <xf numFmtId="177" fontId="5" fillId="0" borderId="31" xfId="0" applyNumberFormat="1" applyFont="1" applyBorder="1" applyAlignment="1">
      <alignment horizontal="center" vertical="center" wrapText="1"/>
    </xf>
    <xf numFmtId="176" fontId="5" fillId="0" borderId="10" xfId="0" applyNumberFormat="1" applyFont="1" applyBorder="1" applyAlignment="1">
      <alignment horizontal="center" vertical="center"/>
    </xf>
    <xf numFmtId="0" fontId="5" fillId="0" borderId="9" xfId="0" quotePrefix="1" applyFont="1" applyBorder="1" applyAlignment="1">
      <alignment vertical="top" shrinkToFit="1"/>
    </xf>
    <xf numFmtId="0" fontId="5" fillId="4" borderId="8" xfId="0" applyFont="1" applyFill="1" applyBorder="1" applyAlignment="1">
      <alignment horizontal="center" vertical="center" wrapText="1"/>
    </xf>
    <xf numFmtId="0" fontId="5" fillId="11" borderId="11" xfId="0" applyFont="1" applyFill="1" applyBorder="1" applyAlignment="1">
      <alignment horizontal="center" vertical="center" wrapText="1"/>
    </xf>
    <xf numFmtId="49" fontId="5" fillId="0" borderId="35" xfId="0" applyNumberFormat="1" applyFont="1" applyBorder="1" applyAlignment="1">
      <alignment horizontal="left" vertical="top"/>
    </xf>
    <xf numFmtId="5" fontId="5" fillId="0" borderId="35" xfId="0" applyNumberFormat="1" applyFont="1" applyBorder="1" applyAlignment="1">
      <alignment horizontal="right" vertical="top"/>
    </xf>
    <xf numFmtId="5" fontId="5" fillId="0" borderId="36" xfId="0" applyNumberFormat="1" applyFont="1" applyBorder="1" applyAlignment="1">
      <alignment horizontal="right" vertical="top"/>
    </xf>
    <xf numFmtId="5" fontId="5" fillId="0" borderId="37" xfId="0" applyNumberFormat="1" applyFont="1" applyBorder="1" applyAlignment="1">
      <alignment horizontal="right" vertical="top"/>
    </xf>
    <xf numFmtId="5" fontId="5" fillId="0" borderId="35" xfId="0" applyNumberFormat="1" applyFont="1" applyBorder="1" applyAlignment="1">
      <alignment vertical="top" wrapText="1"/>
    </xf>
    <xf numFmtId="0" fontId="5" fillId="0" borderId="8" xfId="0" applyFont="1" applyBorder="1" applyAlignment="1">
      <alignment vertical="top" wrapText="1" shrinkToFit="1"/>
    </xf>
    <xf numFmtId="0" fontId="5" fillId="0" borderId="8" xfId="0" applyFont="1" applyBorder="1" applyAlignment="1">
      <alignment horizontal="left" vertical="top" wrapText="1" shrinkToFit="1"/>
    </xf>
    <xf numFmtId="0" fontId="5" fillId="0" borderId="12" xfId="0" applyFont="1" applyBorder="1" applyAlignment="1">
      <alignment vertical="top" wrapText="1" shrinkToFit="1"/>
    </xf>
    <xf numFmtId="0" fontId="5" fillId="0" borderId="9" xfId="0" quotePrefix="1" applyFont="1" applyBorder="1" applyAlignment="1">
      <alignment vertical="top" wrapText="1" shrinkToFit="1"/>
    </xf>
    <xf numFmtId="0" fontId="5" fillId="0" borderId="1" xfId="0" applyFont="1" applyBorder="1" applyAlignment="1">
      <alignment horizontal="center" vertical="top"/>
    </xf>
    <xf numFmtId="0" fontId="5" fillId="5" borderId="8" xfId="0" applyFont="1" applyFill="1" applyBorder="1" applyAlignment="1">
      <alignment horizontal="left" vertical="top" wrapText="1" shrinkToFit="1"/>
    </xf>
    <xf numFmtId="0" fontId="5" fillId="5" borderId="1" xfId="0" quotePrefix="1" applyFont="1" applyFill="1" applyBorder="1" applyAlignment="1">
      <alignment vertical="top" shrinkToFit="1"/>
    </xf>
    <xf numFmtId="0" fontId="5" fillId="5" borderId="1" xfId="0" applyFont="1" applyFill="1" applyBorder="1" applyAlignment="1">
      <alignment horizontal="center" vertical="center" wrapText="1"/>
    </xf>
    <xf numFmtId="177" fontId="5" fillId="5" borderId="6" xfId="0" applyNumberFormat="1" applyFont="1" applyFill="1" applyBorder="1" applyAlignment="1">
      <alignment horizontal="center" vertical="center" wrapText="1"/>
    </xf>
    <xf numFmtId="176" fontId="5" fillId="0" borderId="38" xfId="0" applyNumberFormat="1" applyFont="1" applyBorder="1" applyAlignment="1">
      <alignment horizontal="center" vertical="center"/>
    </xf>
    <xf numFmtId="0" fontId="5" fillId="0" borderId="38" xfId="0" applyFont="1" applyBorder="1" applyAlignment="1">
      <alignment horizontal="center" vertical="center"/>
    </xf>
    <xf numFmtId="0" fontId="5" fillId="0" borderId="38" xfId="0" applyFont="1" applyBorder="1" applyAlignment="1">
      <alignment vertical="top" shrinkToFit="1"/>
    </xf>
    <xf numFmtId="0" fontId="5" fillId="0" borderId="38" xfId="0" applyFont="1" applyBorder="1" applyAlignment="1">
      <alignment horizontal="center" vertical="center" wrapText="1"/>
    </xf>
    <xf numFmtId="177" fontId="5" fillId="0" borderId="42" xfId="0" applyNumberFormat="1" applyFont="1" applyBorder="1" applyAlignment="1">
      <alignment horizontal="center" vertical="center" wrapText="1"/>
    </xf>
    <xf numFmtId="177" fontId="5" fillId="0" borderId="40" xfId="0" applyNumberFormat="1" applyFont="1" applyBorder="1" applyAlignment="1">
      <alignment horizontal="center" vertical="center" wrapText="1"/>
    </xf>
    <xf numFmtId="49" fontId="5" fillId="0" borderId="38" xfId="0" applyNumberFormat="1" applyFont="1" applyBorder="1" applyAlignment="1">
      <alignment horizontal="left" vertical="top"/>
    </xf>
    <xf numFmtId="5" fontId="5" fillId="0" borderId="38" xfId="0" applyNumberFormat="1" applyFont="1" applyBorder="1" applyAlignment="1">
      <alignment horizontal="right" vertical="top"/>
    </xf>
    <xf numFmtId="5" fontId="5" fillId="0" borderId="39" xfId="0" applyNumberFormat="1" applyFont="1" applyBorder="1" applyAlignment="1">
      <alignment horizontal="right" vertical="top"/>
    </xf>
    <xf numFmtId="5" fontId="5" fillId="0" borderId="43" xfId="0" applyNumberFormat="1" applyFont="1" applyBorder="1" applyAlignment="1">
      <alignment horizontal="right" vertical="top"/>
    </xf>
    <xf numFmtId="5" fontId="5" fillId="0" borderId="38" xfId="0" applyNumberFormat="1" applyFont="1" applyBorder="1" applyAlignment="1">
      <alignment vertical="top" wrapText="1"/>
    </xf>
    <xf numFmtId="49" fontId="16" fillId="0" borderId="0" xfId="0" applyNumberFormat="1" applyFont="1" applyAlignment="1">
      <alignment horizontal="left" vertical="top"/>
    </xf>
    <xf numFmtId="49" fontId="5" fillId="0" borderId="0" xfId="0" applyNumberFormat="1" applyFont="1" applyAlignment="1">
      <alignment horizontal="left" vertical="top" shrinkToFit="1"/>
    </xf>
    <xf numFmtId="5" fontId="5" fillId="0" borderId="0" xfId="0" applyNumberFormat="1" applyFont="1" applyAlignment="1">
      <alignment horizontal="left" vertical="top"/>
    </xf>
    <xf numFmtId="5" fontId="5" fillId="0" borderId="0" xfId="0" applyNumberFormat="1" applyFont="1" applyAlignment="1">
      <alignment horizontal="left" vertical="top" wrapText="1"/>
    </xf>
    <xf numFmtId="49" fontId="5" fillId="12" borderId="24" xfId="0" applyNumberFormat="1" applyFont="1" applyFill="1" applyBorder="1" applyAlignment="1">
      <alignment horizontal="left" vertical="top"/>
    </xf>
    <xf numFmtId="5" fontId="5" fillId="12" borderId="24" xfId="0" applyNumberFormat="1" applyFont="1" applyFill="1" applyBorder="1" applyAlignment="1">
      <alignment horizontal="right" vertical="top"/>
    </xf>
    <xf numFmtId="5" fontId="5" fillId="12" borderId="24" xfId="0" applyNumberFormat="1" applyFont="1" applyFill="1" applyBorder="1" applyAlignment="1">
      <alignment horizontal="right" vertical="top" shrinkToFit="1"/>
    </xf>
    <xf numFmtId="5" fontId="5" fillId="12" borderId="25" xfId="0" applyNumberFormat="1" applyFont="1" applyFill="1" applyBorder="1" applyAlignment="1">
      <alignment horizontal="right" vertical="top"/>
    </xf>
    <xf numFmtId="5" fontId="5" fillId="12" borderId="26" xfId="0" applyNumberFormat="1" applyFont="1" applyFill="1" applyBorder="1" applyAlignment="1">
      <alignment horizontal="right" vertical="top"/>
    </xf>
    <xf numFmtId="5" fontId="5" fillId="12" borderId="24" xfId="0" applyNumberFormat="1" applyFont="1" applyFill="1" applyBorder="1" applyAlignment="1">
      <alignment vertical="top" wrapText="1"/>
    </xf>
    <xf numFmtId="49" fontId="5" fillId="12" borderId="28" xfId="0" applyNumberFormat="1" applyFont="1" applyFill="1" applyBorder="1" applyAlignment="1">
      <alignment horizontal="left" vertical="top"/>
    </xf>
    <xf numFmtId="5" fontId="5" fillId="12" borderId="28" xfId="0" applyNumberFormat="1" applyFont="1" applyFill="1" applyBorder="1" applyAlignment="1">
      <alignment horizontal="right" vertical="top"/>
    </xf>
    <xf numFmtId="5" fontId="5" fillId="12" borderId="28" xfId="0" applyNumberFormat="1" applyFont="1" applyFill="1" applyBorder="1" applyAlignment="1">
      <alignment horizontal="right" vertical="top" shrinkToFit="1"/>
    </xf>
    <xf numFmtId="5" fontId="5" fillId="12" borderId="29" xfId="0" applyNumberFormat="1" applyFont="1" applyFill="1" applyBorder="1" applyAlignment="1">
      <alignment horizontal="right" vertical="top"/>
    </xf>
    <xf numFmtId="5" fontId="5" fillId="12" borderId="30" xfId="0" applyNumberFormat="1" applyFont="1" applyFill="1" applyBorder="1" applyAlignment="1">
      <alignment horizontal="right" vertical="top"/>
    </xf>
    <xf numFmtId="49" fontId="5" fillId="12" borderId="32" xfId="0" applyNumberFormat="1" applyFont="1" applyFill="1" applyBorder="1" applyAlignment="1">
      <alignment horizontal="left" vertical="top"/>
    </xf>
    <xf numFmtId="49" fontId="5" fillId="12" borderId="32" xfId="0" applyNumberFormat="1" applyFont="1" applyFill="1" applyBorder="1" applyAlignment="1">
      <alignment horizontal="left" vertical="top" shrinkToFit="1"/>
    </xf>
    <xf numFmtId="5" fontId="5" fillId="12" borderId="32" xfId="0" applyNumberFormat="1" applyFont="1" applyFill="1" applyBorder="1" applyAlignment="1">
      <alignment horizontal="right" vertical="top"/>
    </xf>
    <xf numFmtId="5" fontId="5" fillId="12" borderId="32" xfId="0" applyNumberFormat="1" applyFont="1" applyFill="1" applyBorder="1" applyAlignment="1">
      <alignment horizontal="right" vertical="top" shrinkToFit="1"/>
    </xf>
    <xf numFmtId="5" fontId="5" fillId="12" borderId="33" xfId="0" applyNumberFormat="1" applyFont="1" applyFill="1" applyBorder="1" applyAlignment="1">
      <alignment horizontal="right" vertical="top"/>
    </xf>
    <xf numFmtId="5" fontId="5" fillId="12" borderId="34" xfId="0" applyNumberFormat="1" applyFont="1" applyFill="1" applyBorder="1" applyAlignment="1">
      <alignment horizontal="right" vertical="top"/>
    </xf>
    <xf numFmtId="5" fontId="5" fillId="12" borderId="32" xfId="0" applyNumberFormat="1" applyFont="1" applyFill="1" applyBorder="1" applyAlignment="1">
      <alignment vertical="top" wrapText="1"/>
    </xf>
    <xf numFmtId="49" fontId="5" fillId="12" borderId="24" xfId="0" applyNumberFormat="1" applyFont="1" applyFill="1" applyBorder="1" applyAlignment="1">
      <alignment horizontal="left" vertical="top" wrapText="1"/>
    </xf>
    <xf numFmtId="49" fontId="22" fillId="0" borderId="0" xfId="0" applyNumberFormat="1" applyFont="1" applyAlignment="1">
      <alignment horizontal="center" vertical="center"/>
    </xf>
    <xf numFmtId="49" fontId="22" fillId="0" borderId="0" xfId="0" applyNumberFormat="1" applyFont="1" applyAlignment="1">
      <alignment horizontal="left" vertical="center" shrinkToFit="1"/>
    </xf>
    <xf numFmtId="49" fontId="22" fillId="0" borderId="0" xfId="0" applyNumberFormat="1" applyFont="1" applyAlignment="1">
      <alignment horizontal="left" vertical="center"/>
    </xf>
    <xf numFmtId="0" fontId="22" fillId="0" borderId="0" xfId="0" applyFont="1" applyAlignment="1">
      <alignment horizontal="center" vertical="center"/>
    </xf>
    <xf numFmtId="177" fontId="22" fillId="0" borderId="0" xfId="0" applyNumberFormat="1" applyFont="1" applyAlignment="1">
      <alignment horizontal="center" vertical="center"/>
    </xf>
    <xf numFmtId="49" fontId="22" fillId="0" borderId="0" xfId="0" applyNumberFormat="1" applyFont="1" applyAlignment="1">
      <alignment horizontal="left" vertical="top"/>
    </xf>
    <xf numFmtId="5" fontId="22" fillId="0" borderId="0" xfId="0" applyNumberFormat="1" applyFont="1" applyAlignment="1">
      <alignment horizontal="right" vertical="top"/>
    </xf>
    <xf numFmtId="5" fontId="22" fillId="0" borderId="0" xfId="0" applyNumberFormat="1" applyFont="1" applyAlignment="1">
      <alignment horizontal="left" vertical="center"/>
    </xf>
    <xf numFmtId="49" fontId="22" fillId="0" borderId="0" xfId="0" applyNumberFormat="1" applyFont="1" applyAlignment="1">
      <alignment horizontal="center" vertical="top"/>
    </xf>
    <xf numFmtId="0" fontId="22" fillId="0" borderId="1" xfId="0" applyFont="1" applyBorder="1" applyAlignment="1">
      <alignment horizontal="center" vertical="center"/>
    </xf>
    <xf numFmtId="49" fontId="22" fillId="0" borderId="1" xfId="0" applyNumberFormat="1" applyFont="1" applyBorder="1" applyAlignment="1">
      <alignment horizontal="center" vertical="center" wrapText="1"/>
    </xf>
    <xf numFmtId="49" fontId="22" fillId="0" borderId="7" xfId="0" applyNumberFormat="1" applyFont="1" applyBorder="1" applyAlignment="1">
      <alignment horizontal="left" vertical="center" shrinkToFit="1"/>
    </xf>
    <xf numFmtId="49" fontId="22" fillId="0" borderId="1" xfId="0" applyNumberFormat="1" applyFont="1" applyBorder="1" applyAlignment="1">
      <alignment horizontal="left" vertical="center" shrinkToFit="1"/>
    </xf>
    <xf numFmtId="177" fontId="22" fillId="0" borderId="44" xfId="0" applyNumberFormat="1" applyFont="1" applyBorder="1" applyAlignment="1">
      <alignment horizontal="center" vertical="center"/>
    </xf>
    <xf numFmtId="0" fontId="22" fillId="4" borderId="8" xfId="0" applyFont="1" applyFill="1" applyBorder="1" applyAlignment="1">
      <alignment horizontal="center" vertical="center"/>
    </xf>
    <xf numFmtId="0" fontId="22" fillId="0" borderId="9" xfId="0" applyFont="1" applyBorder="1" applyAlignment="1">
      <alignment horizontal="center" vertical="center" shrinkToFit="1"/>
    </xf>
    <xf numFmtId="49" fontId="22" fillId="0" borderId="1" xfId="0" applyNumberFormat="1" applyFont="1" applyBorder="1" applyAlignment="1">
      <alignment horizontal="left" vertical="top"/>
    </xf>
    <xf numFmtId="5" fontId="22" fillId="0" borderId="1" xfId="0" applyNumberFormat="1" applyFont="1" applyBorder="1" applyAlignment="1">
      <alignment horizontal="right" vertical="top"/>
    </xf>
    <xf numFmtId="5" fontId="22" fillId="0" borderId="1" xfId="0" applyNumberFormat="1" applyFont="1" applyBorder="1" applyAlignment="1">
      <alignment vertical="top" wrapText="1"/>
    </xf>
    <xf numFmtId="0" fontId="22" fillId="7" borderId="8" xfId="0" applyFont="1" applyFill="1" applyBorder="1" applyAlignment="1">
      <alignment horizontal="center" vertical="center"/>
    </xf>
    <xf numFmtId="5" fontId="22" fillId="5" borderId="1" xfId="0" applyNumberFormat="1" applyFont="1" applyFill="1" applyBorder="1" applyAlignment="1">
      <alignment horizontal="right" vertical="top"/>
    </xf>
    <xf numFmtId="49" fontId="22" fillId="0" borderId="1" xfId="0" applyNumberFormat="1" applyFont="1" applyBorder="1" applyAlignment="1">
      <alignment horizontal="left" vertical="center" wrapText="1" shrinkToFit="1"/>
    </xf>
    <xf numFmtId="49" fontId="5" fillId="0" borderId="1" xfId="0" applyNumberFormat="1" applyFont="1" applyBorder="1" applyAlignment="1">
      <alignment horizontal="left" vertical="center" wrapText="1" shrinkToFit="1"/>
    </xf>
    <xf numFmtId="49" fontId="22" fillId="0" borderId="1" xfId="0" applyNumberFormat="1" applyFont="1" applyBorder="1" applyAlignment="1">
      <alignment horizontal="left" vertical="top" wrapText="1"/>
    </xf>
    <xf numFmtId="0" fontId="22" fillId="10" borderId="8" xfId="0" applyFont="1" applyFill="1" applyBorder="1" applyAlignment="1">
      <alignment horizontal="center" vertical="center"/>
    </xf>
    <xf numFmtId="5" fontId="22" fillId="0" borderId="5" xfId="0" applyNumberFormat="1" applyFont="1" applyBorder="1" applyAlignment="1">
      <alignment vertical="top" wrapText="1"/>
    </xf>
    <xf numFmtId="176" fontId="22" fillId="11" borderId="7" xfId="0" applyNumberFormat="1" applyFont="1" applyFill="1" applyBorder="1" applyAlignment="1">
      <alignment horizontal="left" vertical="center"/>
    </xf>
    <xf numFmtId="176" fontId="22" fillId="11" borderId="9" xfId="0" applyNumberFormat="1" applyFont="1" applyFill="1" applyBorder="1" applyAlignment="1">
      <alignment horizontal="left" vertical="center"/>
    </xf>
    <xf numFmtId="176" fontId="22" fillId="11" borderId="9" xfId="0" applyNumberFormat="1" applyFont="1" applyFill="1" applyBorder="1" applyAlignment="1">
      <alignment horizontal="left" vertical="center" shrinkToFit="1"/>
    </xf>
    <xf numFmtId="0" fontId="22" fillId="11" borderId="9" xfId="0" applyFont="1" applyFill="1" applyBorder="1" applyAlignment="1">
      <alignment horizontal="center" vertical="center"/>
    </xf>
    <xf numFmtId="177" fontId="22" fillId="11" borderId="15" xfId="0" applyNumberFormat="1" applyFont="1" applyFill="1" applyBorder="1" applyAlignment="1">
      <alignment horizontal="center" vertical="center"/>
    </xf>
    <xf numFmtId="0" fontId="22" fillId="11" borderId="8" xfId="0" applyFont="1" applyFill="1" applyBorder="1" applyAlignment="1">
      <alignment horizontal="center" vertical="center"/>
    </xf>
    <xf numFmtId="0" fontId="22" fillId="11" borderId="9" xfId="0" applyFont="1" applyFill="1" applyBorder="1" applyAlignment="1">
      <alignment horizontal="center" vertical="center" shrinkToFit="1"/>
    </xf>
    <xf numFmtId="49" fontId="22" fillId="11" borderId="1" xfId="0" applyNumberFormat="1" applyFont="1" applyFill="1" applyBorder="1" applyAlignment="1">
      <alignment horizontal="left" vertical="top"/>
    </xf>
    <xf numFmtId="5" fontId="22" fillId="11" borderId="1" xfId="0" applyNumberFormat="1" applyFont="1" applyFill="1" applyBorder="1" applyAlignment="1">
      <alignment horizontal="right" vertical="top"/>
    </xf>
    <xf numFmtId="5" fontId="22" fillId="11" borderId="1" xfId="0" applyNumberFormat="1" applyFont="1" applyFill="1" applyBorder="1" applyAlignment="1">
      <alignment vertical="top" wrapText="1"/>
    </xf>
    <xf numFmtId="49" fontId="22" fillId="0" borderId="7" xfId="0" applyNumberFormat="1" applyFont="1" applyBorder="1" applyAlignment="1">
      <alignment horizontal="left" vertical="center" wrapText="1" shrinkToFit="1"/>
    </xf>
    <xf numFmtId="0" fontId="22" fillId="0" borderId="11" xfId="0" applyFont="1" applyBorder="1" applyAlignment="1">
      <alignment horizontal="center" vertical="center" shrinkToFit="1"/>
    </xf>
    <xf numFmtId="0" fontId="22" fillId="0" borderId="7" xfId="0" applyFont="1" applyBorder="1" applyAlignment="1">
      <alignment horizontal="center" vertical="center" shrinkToFit="1"/>
    </xf>
    <xf numFmtId="0" fontId="22" fillId="13" borderId="8" xfId="0" applyFont="1" applyFill="1" applyBorder="1" applyAlignment="1">
      <alignment horizontal="center" vertical="center"/>
    </xf>
    <xf numFmtId="0" fontId="22" fillId="14" borderId="1" xfId="0" applyFont="1" applyFill="1" applyBorder="1" applyAlignment="1">
      <alignment horizontal="center" vertical="center"/>
    </xf>
    <xf numFmtId="49" fontId="22" fillId="14" borderId="1" xfId="0" applyNumberFormat="1" applyFont="1" applyFill="1" applyBorder="1" applyAlignment="1">
      <alignment horizontal="center" vertical="center" wrapText="1"/>
    </xf>
    <xf numFmtId="49" fontId="22" fillId="14" borderId="7" xfId="0" applyNumberFormat="1" applyFont="1" applyFill="1" applyBorder="1" applyAlignment="1">
      <alignment horizontal="left" vertical="center" shrinkToFit="1"/>
    </xf>
    <xf numFmtId="49" fontId="22" fillId="14" borderId="1" xfId="0" applyNumberFormat="1" applyFont="1" applyFill="1" applyBorder="1" applyAlignment="1">
      <alignment horizontal="left" vertical="center" shrinkToFit="1"/>
    </xf>
    <xf numFmtId="177" fontId="22" fillId="14" borderId="44" xfId="0" applyNumberFormat="1" applyFont="1" applyFill="1" applyBorder="1" applyAlignment="1">
      <alignment horizontal="center" vertical="center"/>
    </xf>
    <xf numFmtId="0" fontId="22" fillId="14" borderId="8" xfId="0" applyFont="1" applyFill="1" applyBorder="1" applyAlignment="1">
      <alignment horizontal="center" vertical="center"/>
    </xf>
    <xf numFmtId="0" fontId="22" fillId="14" borderId="11" xfId="0" applyFont="1" applyFill="1" applyBorder="1" applyAlignment="1">
      <alignment horizontal="center" vertical="center" shrinkToFit="1"/>
    </xf>
    <xf numFmtId="49" fontId="22" fillId="14" borderId="1" xfId="0" applyNumberFormat="1" applyFont="1" applyFill="1" applyBorder="1" applyAlignment="1">
      <alignment horizontal="left" vertical="top"/>
    </xf>
    <xf numFmtId="5" fontId="22" fillId="14" borderId="1" xfId="0" applyNumberFormat="1" applyFont="1" applyFill="1" applyBorder="1" applyAlignment="1">
      <alignment horizontal="right" vertical="top"/>
    </xf>
    <xf numFmtId="5" fontId="22" fillId="14" borderId="1" xfId="0" applyNumberFormat="1" applyFont="1" applyFill="1" applyBorder="1" applyAlignment="1">
      <alignment vertical="top" wrapText="1"/>
    </xf>
    <xf numFmtId="0" fontId="22" fillId="7" borderId="12" xfId="0" applyFont="1" applyFill="1" applyBorder="1" applyAlignment="1">
      <alignment horizontal="center" vertical="center"/>
    </xf>
    <xf numFmtId="177" fontId="22" fillId="0" borderId="44" xfId="0" applyNumberFormat="1" applyFont="1" applyBorder="1" applyAlignment="1">
      <alignment horizontal="center" vertical="center" shrinkToFit="1"/>
    </xf>
    <xf numFmtId="0" fontId="22" fillId="0" borderId="38" xfId="0" applyFont="1" applyBorder="1" applyAlignment="1">
      <alignment horizontal="center" vertical="center"/>
    </xf>
    <xf numFmtId="49" fontId="22" fillId="0" borderId="38" xfId="0" applyNumberFormat="1" applyFont="1" applyBorder="1" applyAlignment="1">
      <alignment horizontal="center" vertical="center" wrapText="1"/>
    </xf>
    <xf numFmtId="49" fontId="22" fillId="0" borderId="39" xfId="0" applyNumberFormat="1" applyFont="1" applyBorder="1" applyAlignment="1">
      <alignment horizontal="left" vertical="center" shrinkToFit="1"/>
    </xf>
    <xf numFmtId="49" fontId="22" fillId="0" borderId="38" xfId="0" applyNumberFormat="1" applyFont="1" applyBorder="1" applyAlignment="1">
      <alignment horizontal="left" vertical="center" shrinkToFit="1"/>
    </xf>
    <xf numFmtId="177" fontId="22" fillId="0" borderId="42" xfId="0" applyNumberFormat="1" applyFont="1" applyBorder="1" applyAlignment="1">
      <alignment horizontal="center" vertical="center"/>
    </xf>
    <xf numFmtId="0" fontId="22" fillId="4" borderId="41" xfId="0" applyFont="1" applyFill="1" applyBorder="1" applyAlignment="1">
      <alignment horizontal="center" vertical="center"/>
    </xf>
    <xf numFmtId="0" fontId="22" fillId="0" borderId="40" xfId="0" applyFont="1" applyBorder="1" applyAlignment="1">
      <alignment horizontal="center" vertical="center" shrinkToFit="1"/>
    </xf>
    <xf numFmtId="5" fontId="22" fillId="0" borderId="38" xfId="0" applyNumberFormat="1" applyFont="1" applyBorder="1" applyAlignment="1">
      <alignment horizontal="right" vertical="top"/>
    </xf>
    <xf numFmtId="5" fontId="22" fillId="0" borderId="13" xfId="0" applyNumberFormat="1" applyFont="1" applyBorder="1" applyAlignment="1">
      <alignment horizontal="right" vertical="top"/>
    </xf>
    <xf numFmtId="5" fontId="22" fillId="0" borderId="45" xfId="0" applyNumberFormat="1" applyFont="1" applyBorder="1" applyAlignment="1">
      <alignment vertical="top" wrapText="1"/>
    </xf>
    <xf numFmtId="49" fontId="22" fillId="0" borderId="0" xfId="0" applyNumberFormat="1" applyFont="1" applyAlignment="1">
      <alignment horizontal="left" vertical="top" shrinkToFit="1"/>
    </xf>
    <xf numFmtId="0" fontId="22" fillId="0" borderId="0" xfId="0" applyFont="1" applyAlignment="1">
      <alignment horizontal="center" vertical="top"/>
    </xf>
    <xf numFmtId="177" fontId="22" fillId="0" borderId="0" xfId="0" applyNumberFormat="1" applyFont="1" applyAlignment="1">
      <alignment horizontal="center" vertical="top"/>
    </xf>
    <xf numFmtId="5" fontId="22" fillId="0" borderId="0" xfId="0" applyNumberFormat="1" applyFont="1" applyAlignment="1">
      <alignment horizontal="right" vertical="top" wrapText="1"/>
    </xf>
    <xf numFmtId="5" fontId="5" fillId="0" borderId="0" xfId="0" applyNumberFormat="1" applyFont="1" applyAlignment="1">
      <alignment horizontal="right" vertical="center" shrinkToFit="1"/>
    </xf>
    <xf numFmtId="5" fontId="5" fillId="0" borderId="0" xfId="0" applyNumberFormat="1" applyFont="1" applyAlignment="1">
      <alignment horizontal="right" vertical="center"/>
    </xf>
    <xf numFmtId="49" fontId="5" fillId="0" borderId="1" xfId="0" applyNumberFormat="1" applyFont="1" applyBorder="1" applyAlignment="1">
      <alignment horizontal="center" vertical="center"/>
    </xf>
    <xf numFmtId="49" fontId="5" fillId="0" borderId="7" xfId="0" applyNumberFormat="1" applyFont="1" applyBorder="1" applyAlignment="1">
      <alignment horizontal="left" vertical="center" shrinkToFit="1"/>
    </xf>
    <xf numFmtId="5" fontId="5" fillId="0" borderId="11" xfId="0" applyNumberFormat="1" applyFont="1" applyBorder="1" applyAlignment="1">
      <alignment horizontal="right" vertical="center" shrinkToFit="1"/>
    </xf>
    <xf numFmtId="5" fontId="5" fillId="0" borderId="13" xfId="0" applyNumberFormat="1" applyFont="1" applyBorder="1" applyAlignment="1">
      <alignment horizontal="right" vertical="center" shrinkToFit="1"/>
    </xf>
    <xf numFmtId="49" fontId="5" fillId="0" borderId="38" xfId="0" applyNumberFormat="1" applyFont="1" applyBorder="1" applyAlignment="1">
      <alignment horizontal="center" vertical="center"/>
    </xf>
    <xf numFmtId="49" fontId="5" fillId="0" borderId="39" xfId="0" applyNumberFormat="1" applyFont="1" applyBorder="1" applyAlignment="1">
      <alignment horizontal="left" vertical="center" shrinkToFit="1"/>
    </xf>
    <xf numFmtId="5" fontId="5" fillId="0" borderId="40" xfId="0" applyNumberFormat="1" applyFont="1" applyBorder="1" applyAlignment="1">
      <alignment horizontal="right" vertical="center" shrinkToFit="1"/>
    </xf>
    <xf numFmtId="5" fontId="5" fillId="0" borderId="38" xfId="0" applyNumberFormat="1" applyFont="1" applyBorder="1" applyAlignment="1">
      <alignment horizontal="right" vertical="center" shrinkToFit="1"/>
    </xf>
    <xf numFmtId="0" fontId="5" fillId="0" borderId="0" xfId="0" applyFont="1" applyAlignment="1">
      <alignment horizontal="center" vertical="top"/>
    </xf>
    <xf numFmtId="5" fontId="5" fillId="0" borderId="0" xfId="0" applyNumberFormat="1" applyFont="1" applyAlignment="1">
      <alignment horizontal="right" vertical="top" shrinkToFit="1"/>
    </xf>
    <xf numFmtId="0" fontId="22" fillId="0" borderId="0" xfId="29" applyFont="1">
      <alignment vertical="center"/>
    </xf>
    <xf numFmtId="5" fontId="32" fillId="0" borderId="0" xfId="0" applyNumberFormat="1" applyFont="1" applyAlignment="1">
      <alignment horizontal="right" vertical="top"/>
    </xf>
    <xf numFmtId="5" fontId="33" fillId="0" borderId="0" xfId="0" applyNumberFormat="1" applyFont="1" applyAlignment="1">
      <alignment horizontal="right" vertical="center" wrapText="1"/>
    </xf>
    <xf numFmtId="0" fontId="5" fillId="0" borderId="1" xfId="0" quotePrefix="1" applyFont="1" applyBorder="1" applyAlignment="1">
      <alignment horizontal="center" vertical="center" shrinkToFit="1"/>
    </xf>
    <xf numFmtId="5" fontId="5" fillId="0" borderId="1" xfId="0" applyNumberFormat="1" applyFont="1" applyBorder="1" applyAlignment="1">
      <alignment vertical="center" wrapText="1"/>
    </xf>
    <xf numFmtId="49" fontId="22" fillId="12" borderId="24" xfId="0" applyNumberFormat="1" applyFont="1" applyFill="1" applyBorder="1" applyAlignment="1">
      <alignment horizontal="left" vertical="top"/>
    </xf>
    <xf numFmtId="5" fontId="22" fillId="12" borderId="24" xfId="0" applyNumberFormat="1" applyFont="1" applyFill="1" applyBorder="1" applyAlignment="1">
      <alignment horizontal="right" vertical="top"/>
    </xf>
    <xf numFmtId="49" fontId="22" fillId="12" borderId="32" xfId="0" applyNumberFormat="1" applyFont="1" applyFill="1" applyBorder="1" applyAlignment="1">
      <alignment horizontal="left" vertical="top"/>
    </xf>
    <xf numFmtId="5" fontId="22" fillId="12" borderId="32" xfId="0" applyNumberFormat="1" applyFont="1" applyFill="1" applyBorder="1" applyAlignment="1">
      <alignment horizontal="right" vertical="top"/>
    </xf>
    <xf numFmtId="177" fontId="5" fillId="13" borderId="9" xfId="0" applyNumberFormat="1" applyFont="1" applyFill="1" applyBorder="1" applyAlignment="1">
      <alignment horizontal="center" vertical="center" wrapText="1"/>
    </xf>
    <xf numFmtId="49" fontId="5" fillId="12" borderId="32" xfId="0" applyNumberFormat="1" applyFont="1" applyFill="1" applyBorder="1" applyAlignment="1">
      <alignment horizontal="left" vertical="top" wrapText="1"/>
    </xf>
    <xf numFmtId="5" fontId="5" fillId="5" borderId="24" xfId="0" applyNumberFormat="1" applyFont="1" applyFill="1" applyBorder="1" applyAlignment="1">
      <alignment horizontal="right" vertical="top"/>
    </xf>
    <xf numFmtId="5" fontId="5" fillId="5" borderId="26" xfId="0" applyNumberFormat="1" applyFont="1" applyFill="1" applyBorder="1" applyAlignment="1">
      <alignment horizontal="right" vertical="top"/>
    </xf>
    <xf numFmtId="5" fontId="5" fillId="5" borderId="32" xfId="0" applyNumberFormat="1" applyFont="1" applyFill="1" applyBorder="1" applyAlignment="1">
      <alignment horizontal="right" vertical="top"/>
    </xf>
    <xf numFmtId="5" fontId="5" fillId="5" borderId="34" xfId="0" applyNumberFormat="1" applyFont="1" applyFill="1" applyBorder="1" applyAlignment="1">
      <alignment horizontal="right" vertical="top"/>
    </xf>
    <xf numFmtId="49" fontId="5" fillId="15" borderId="1" xfId="0" applyNumberFormat="1" applyFont="1" applyFill="1" applyBorder="1" applyAlignment="1">
      <alignment horizontal="left" vertical="top"/>
    </xf>
    <xf numFmtId="5" fontId="5" fillId="15" borderId="1" xfId="0" applyNumberFormat="1" applyFont="1" applyFill="1" applyBorder="1" applyAlignment="1">
      <alignment horizontal="right" vertical="top"/>
    </xf>
    <xf numFmtId="5" fontId="5" fillId="15" borderId="7" xfId="0" applyNumberFormat="1" applyFont="1" applyFill="1" applyBorder="1" applyAlignment="1">
      <alignment horizontal="right" vertical="top"/>
    </xf>
    <xf numFmtId="5" fontId="5" fillId="15" borderId="14" xfId="0" applyNumberFormat="1" applyFont="1" applyFill="1" applyBorder="1" applyAlignment="1">
      <alignment horizontal="right" vertical="top"/>
    </xf>
    <xf numFmtId="5" fontId="5" fillId="15" borderId="1" xfId="0" applyNumberFormat="1" applyFont="1" applyFill="1" applyBorder="1" applyAlignment="1">
      <alignment vertical="top" wrapText="1"/>
    </xf>
    <xf numFmtId="5" fontId="14" fillId="15" borderId="1" xfId="0" applyNumberFormat="1" applyFont="1" applyFill="1" applyBorder="1" applyAlignment="1">
      <alignment vertical="top" wrapText="1"/>
    </xf>
    <xf numFmtId="49" fontId="5" fillId="15" borderId="1" xfId="0" applyNumberFormat="1" applyFont="1" applyFill="1" applyBorder="1" applyAlignment="1">
      <alignment horizontal="left" vertical="top" wrapText="1"/>
    </xf>
    <xf numFmtId="49" fontId="14" fillId="15" borderId="1" xfId="0" applyNumberFormat="1" applyFont="1" applyFill="1" applyBorder="1" applyAlignment="1">
      <alignment horizontal="left" vertical="top"/>
    </xf>
    <xf numFmtId="0" fontId="5" fillId="15" borderId="1" xfId="0" applyFont="1" applyFill="1" applyBorder="1" applyAlignment="1">
      <alignment horizontal="center" vertical="center" wrapText="1"/>
    </xf>
    <xf numFmtId="49" fontId="22" fillId="15" borderId="1" xfId="0" applyNumberFormat="1" applyFont="1" applyFill="1" applyBorder="1" applyAlignment="1">
      <alignment horizontal="left" vertical="top"/>
    </xf>
    <xf numFmtId="5" fontId="22" fillId="15" borderId="1" xfId="0" applyNumberFormat="1" applyFont="1" applyFill="1" applyBorder="1" applyAlignment="1">
      <alignment horizontal="right" vertical="top"/>
    </xf>
    <xf numFmtId="0" fontId="22" fillId="15" borderId="9" xfId="0" applyFont="1" applyFill="1" applyBorder="1" applyAlignment="1">
      <alignment horizontal="center" vertical="center" shrinkToFit="1"/>
    </xf>
    <xf numFmtId="49" fontId="17" fillId="15" borderId="1" xfId="0" applyNumberFormat="1" applyFont="1" applyFill="1" applyBorder="1" applyAlignment="1">
      <alignment horizontal="left" vertical="top"/>
    </xf>
    <xf numFmtId="49" fontId="22" fillId="12" borderId="1" xfId="0" applyNumberFormat="1" applyFont="1" applyFill="1" applyBorder="1" applyAlignment="1">
      <alignment horizontal="left" vertical="top"/>
    </xf>
    <xf numFmtId="5" fontId="22" fillId="12" borderId="1" xfId="0" applyNumberFormat="1" applyFont="1" applyFill="1" applyBorder="1" applyAlignment="1">
      <alignment horizontal="right" vertical="top"/>
    </xf>
    <xf numFmtId="49" fontId="22" fillId="15" borderId="38" xfId="0" applyNumberFormat="1" applyFont="1" applyFill="1" applyBorder="1" applyAlignment="1">
      <alignment horizontal="left" vertical="top"/>
    </xf>
    <xf numFmtId="5" fontId="22" fillId="15" borderId="38" xfId="0" applyNumberFormat="1" applyFont="1" applyFill="1" applyBorder="1" applyAlignment="1">
      <alignment horizontal="right" vertical="top"/>
    </xf>
    <xf numFmtId="0" fontId="9" fillId="0" borderId="0" xfId="29" applyFont="1">
      <alignment vertical="center"/>
    </xf>
    <xf numFmtId="177" fontId="5" fillId="13" borderId="9" xfId="0" applyNumberFormat="1" applyFont="1" applyFill="1" applyBorder="1" applyAlignment="1">
      <alignment horizontal="center" vertical="center" wrapText="1" shrinkToFit="1"/>
    </xf>
    <xf numFmtId="177" fontId="5" fillId="4" borderId="21" xfId="0" applyNumberFormat="1" applyFont="1" applyFill="1" applyBorder="1" applyAlignment="1">
      <alignment horizontal="center" vertical="center" wrapText="1"/>
    </xf>
    <xf numFmtId="0" fontId="5" fillId="0" borderId="5" xfId="0" applyFont="1" applyBorder="1" applyAlignment="1">
      <alignment horizontal="center" vertical="center" shrinkToFit="1"/>
    </xf>
    <xf numFmtId="177" fontId="5" fillId="4" borderId="4" xfId="0" applyNumberFormat="1" applyFont="1" applyFill="1" applyBorder="1" applyAlignment="1">
      <alignment horizontal="center" vertical="center" wrapText="1"/>
    </xf>
    <xf numFmtId="176" fontId="34" fillId="16" borderId="7" xfId="0" applyNumberFormat="1" applyFont="1" applyFill="1" applyBorder="1">
      <alignment vertical="center"/>
    </xf>
    <xf numFmtId="176" fontId="13" fillId="16" borderId="9" xfId="0" applyNumberFormat="1" applyFont="1" applyFill="1" applyBorder="1" applyAlignment="1">
      <alignment horizontal="center" vertical="center"/>
    </xf>
    <xf numFmtId="176" fontId="13" fillId="16" borderId="9" xfId="0" applyNumberFormat="1" applyFont="1" applyFill="1" applyBorder="1" applyAlignment="1">
      <alignment vertical="center" shrinkToFit="1"/>
    </xf>
    <xf numFmtId="0" fontId="13" fillId="16" borderId="9" xfId="0" applyFont="1" applyFill="1" applyBorder="1" applyAlignment="1">
      <alignment horizontal="center" vertical="center"/>
    </xf>
    <xf numFmtId="176" fontId="13" fillId="16" borderId="15" xfId="0" applyNumberFormat="1" applyFont="1" applyFill="1" applyBorder="1" applyAlignment="1">
      <alignment horizontal="center" vertical="center"/>
    </xf>
    <xf numFmtId="0" fontId="13" fillId="16" borderId="1" xfId="0" applyFont="1" applyFill="1" applyBorder="1" applyAlignment="1">
      <alignment horizontal="center" vertical="center"/>
    </xf>
    <xf numFmtId="49" fontId="5" fillId="16" borderId="1" xfId="0" applyNumberFormat="1" applyFont="1" applyFill="1" applyBorder="1" applyAlignment="1">
      <alignment horizontal="left" vertical="top"/>
    </xf>
    <xf numFmtId="5" fontId="5" fillId="16" borderId="1" xfId="0" applyNumberFormat="1" applyFont="1" applyFill="1" applyBorder="1" applyAlignment="1">
      <alignment horizontal="left" vertical="top"/>
    </xf>
    <xf numFmtId="5" fontId="5" fillId="16" borderId="7" xfId="0" applyNumberFormat="1" applyFont="1" applyFill="1" applyBorder="1" applyAlignment="1">
      <alignment horizontal="left" vertical="top"/>
    </xf>
    <xf numFmtId="5" fontId="5" fillId="16" borderId="14" xfId="0" applyNumberFormat="1" applyFont="1" applyFill="1" applyBorder="1" applyAlignment="1">
      <alignment horizontal="left" vertical="top"/>
    </xf>
    <xf numFmtId="5" fontId="5" fillId="16" borderId="1" xfId="0" applyNumberFormat="1" applyFont="1" applyFill="1" applyBorder="1" applyAlignment="1">
      <alignment vertical="top" wrapText="1"/>
    </xf>
    <xf numFmtId="177" fontId="13" fillId="16" borderId="15" xfId="0" applyNumberFormat="1" applyFont="1" applyFill="1" applyBorder="1" applyAlignment="1">
      <alignment horizontal="center" vertical="center"/>
    </xf>
    <xf numFmtId="177" fontId="13" fillId="16" borderId="9" xfId="0" applyNumberFormat="1" applyFont="1" applyFill="1" applyBorder="1" applyAlignment="1">
      <alignment horizontal="center" vertical="center"/>
    </xf>
    <xf numFmtId="176" fontId="31" fillId="16" borderId="7" xfId="0" applyNumberFormat="1" applyFont="1" applyFill="1" applyBorder="1" applyAlignment="1">
      <alignment horizontal="left" vertical="center"/>
    </xf>
    <xf numFmtId="176" fontId="24" fillId="16" borderId="9" xfId="0" applyNumberFormat="1" applyFont="1" applyFill="1" applyBorder="1" applyAlignment="1">
      <alignment horizontal="left" vertical="center"/>
    </xf>
    <xf numFmtId="176" fontId="24" fillId="16" borderId="9" xfId="0" applyNumberFormat="1" applyFont="1" applyFill="1" applyBorder="1" applyAlignment="1">
      <alignment horizontal="left" vertical="center" shrinkToFit="1"/>
    </xf>
    <xf numFmtId="0" fontId="24" fillId="16" borderId="9" xfId="0" applyFont="1" applyFill="1" applyBorder="1" applyAlignment="1">
      <alignment horizontal="center" vertical="center"/>
    </xf>
    <xf numFmtId="177" fontId="24" fillId="16" borderId="15" xfId="0" applyNumberFormat="1" applyFont="1" applyFill="1" applyBorder="1" applyAlignment="1">
      <alignment horizontal="center" vertical="center"/>
    </xf>
    <xf numFmtId="0" fontId="24" fillId="16" borderId="8" xfId="0" applyFont="1" applyFill="1" applyBorder="1" applyAlignment="1">
      <alignment horizontal="center" vertical="center"/>
    </xf>
    <xf numFmtId="49" fontId="22" fillId="16" borderId="1" xfId="0" applyNumberFormat="1" applyFont="1" applyFill="1" applyBorder="1" applyAlignment="1">
      <alignment horizontal="left" vertical="top"/>
    </xf>
    <xf numFmtId="5" fontId="22" fillId="16" borderId="1" xfId="0" applyNumberFormat="1" applyFont="1" applyFill="1" applyBorder="1" applyAlignment="1">
      <alignment horizontal="right" vertical="top"/>
    </xf>
    <xf numFmtId="5" fontId="22" fillId="16" borderId="1" xfId="0" applyNumberFormat="1" applyFont="1" applyFill="1" applyBorder="1" applyAlignment="1">
      <alignment vertical="top" wrapText="1"/>
    </xf>
    <xf numFmtId="0" fontId="24" fillId="16" borderId="9" xfId="0" applyFont="1" applyFill="1" applyBorder="1" applyAlignment="1">
      <alignment horizontal="center" vertical="center" shrinkToFit="1"/>
    </xf>
    <xf numFmtId="49" fontId="16" fillId="0" borderId="0" xfId="0" applyNumberFormat="1" applyFont="1">
      <alignment vertical="center"/>
    </xf>
    <xf numFmtId="49" fontId="10" fillId="17" borderId="1" xfId="0" applyNumberFormat="1" applyFont="1" applyFill="1" applyBorder="1" applyAlignment="1">
      <alignment horizontal="center" vertical="center"/>
    </xf>
    <xf numFmtId="49" fontId="10" fillId="17" borderId="2" xfId="0" applyNumberFormat="1" applyFont="1" applyFill="1" applyBorder="1" applyAlignment="1">
      <alignment horizontal="center" vertical="center" wrapText="1" shrinkToFit="1"/>
    </xf>
    <xf numFmtId="0" fontId="10" fillId="17" borderId="5" xfId="0" applyFont="1" applyFill="1" applyBorder="1" applyAlignment="1">
      <alignment horizontal="center" vertical="center"/>
    </xf>
    <xf numFmtId="5" fontId="10" fillId="17" borderId="7" xfId="0" applyNumberFormat="1" applyFont="1" applyFill="1" applyBorder="1" applyAlignment="1">
      <alignment horizontal="center" vertical="center" shrinkToFit="1"/>
    </xf>
    <xf numFmtId="5" fontId="10" fillId="17" borderId="1" xfId="0" applyNumberFormat="1" applyFont="1" applyFill="1" applyBorder="1" applyAlignment="1">
      <alignment horizontal="center" vertical="center" shrinkToFit="1"/>
    </xf>
    <xf numFmtId="49" fontId="10" fillId="3" borderId="7" xfId="0" applyNumberFormat="1" applyFont="1" applyFill="1" applyBorder="1" applyAlignment="1">
      <alignment horizontal="center" vertical="center"/>
    </xf>
    <xf numFmtId="49" fontId="5" fillId="12" borderId="28" xfId="0" applyNumberFormat="1" applyFont="1" applyFill="1" applyBorder="1" applyAlignment="1">
      <alignment horizontal="left" vertical="top" wrapText="1"/>
    </xf>
    <xf numFmtId="5" fontId="5" fillId="4" borderId="28" xfId="0" applyNumberFormat="1" applyFont="1" applyFill="1" applyBorder="1" applyAlignment="1">
      <alignment horizontal="center" vertical="top" wrapText="1"/>
    </xf>
    <xf numFmtId="5" fontId="5" fillId="4" borderId="28" xfId="0" applyNumberFormat="1" applyFont="1" applyFill="1" applyBorder="1" applyAlignment="1">
      <alignment horizontal="center" vertical="top"/>
    </xf>
    <xf numFmtId="5" fontId="5" fillId="4" borderId="32" xfId="0" applyNumberFormat="1" applyFont="1" applyFill="1" applyBorder="1" applyAlignment="1">
      <alignment horizontal="center" vertical="top"/>
    </xf>
    <xf numFmtId="5" fontId="14" fillId="12" borderId="28" xfId="0" applyNumberFormat="1" applyFont="1" applyFill="1" applyBorder="1" applyAlignment="1">
      <alignment vertical="top" wrapText="1"/>
    </xf>
    <xf numFmtId="0" fontId="22" fillId="14" borderId="7" xfId="0" applyFont="1" applyFill="1" applyBorder="1" applyAlignment="1">
      <alignment horizontal="center" vertical="center" shrinkToFit="1"/>
    </xf>
    <xf numFmtId="49" fontId="17" fillId="14" borderId="1" xfId="0" applyNumberFormat="1" applyFont="1" applyFill="1" applyBorder="1" applyAlignment="1">
      <alignment horizontal="left" vertical="top"/>
    </xf>
    <xf numFmtId="5" fontId="17" fillId="0" borderId="1" xfId="0" applyNumberFormat="1" applyFont="1" applyBorder="1" applyAlignment="1">
      <alignment vertical="top" wrapText="1"/>
    </xf>
    <xf numFmtId="176" fontId="34" fillId="18" borderId="7" xfId="0" applyNumberFormat="1" applyFont="1" applyFill="1" applyBorder="1">
      <alignment vertical="center"/>
    </xf>
    <xf numFmtId="176" fontId="13" fillId="18" borderId="9" xfId="0" applyNumberFormat="1" applyFont="1" applyFill="1" applyBorder="1" applyAlignment="1">
      <alignment horizontal="center" vertical="center"/>
    </xf>
    <xf numFmtId="176" fontId="13" fillId="18" borderId="9" xfId="0" applyNumberFormat="1" applyFont="1" applyFill="1" applyBorder="1" applyAlignment="1">
      <alignment vertical="center" shrinkToFit="1"/>
    </xf>
    <xf numFmtId="0" fontId="13" fillId="18" borderId="9" xfId="0" applyFont="1" applyFill="1" applyBorder="1" applyAlignment="1">
      <alignment horizontal="center" vertical="center"/>
    </xf>
    <xf numFmtId="177" fontId="13" fillId="18" borderId="15" xfId="0" applyNumberFormat="1" applyFont="1" applyFill="1" applyBorder="1" applyAlignment="1">
      <alignment horizontal="center" vertical="center"/>
    </xf>
    <xf numFmtId="177" fontId="13" fillId="18" borderId="9" xfId="0" applyNumberFormat="1" applyFont="1" applyFill="1" applyBorder="1" applyAlignment="1">
      <alignment horizontal="center" vertical="center"/>
    </xf>
    <xf numFmtId="0" fontId="13" fillId="18" borderId="1" xfId="0" applyFont="1" applyFill="1" applyBorder="1" applyAlignment="1">
      <alignment horizontal="center" vertical="center"/>
    </xf>
    <xf numFmtId="49" fontId="5" fillId="18" borderId="1" xfId="0" applyNumberFormat="1" applyFont="1" applyFill="1" applyBorder="1" applyAlignment="1">
      <alignment horizontal="left" vertical="top"/>
    </xf>
    <xf numFmtId="5" fontId="5" fillId="18" borderId="1" xfId="0" applyNumberFormat="1" applyFont="1" applyFill="1" applyBorder="1" applyAlignment="1">
      <alignment horizontal="left" vertical="top"/>
    </xf>
    <xf numFmtId="5" fontId="5" fillId="18" borderId="7" xfId="0" applyNumberFormat="1" applyFont="1" applyFill="1" applyBorder="1" applyAlignment="1">
      <alignment horizontal="left" vertical="top"/>
    </xf>
    <xf numFmtId="5" fontId="5" fillId="18" borderId="14" xfId="0" applyNumberFormat="1" applyFont="1" applyFill="1" applyBorder="1" applyAlignment="1">
      <alignment horizontal="left" vertical="top"/>
    </xf>
    <xf numFmtId="5" fontId="5" fillId="18" borderId="1" xfId="0" applyNumberFormat="1" applyFont="1" applyFill="1" applyBorder="1" applyAlignment="1">
      <alignment vertical="top" wrapText="1"/>
    </xf>
    <xf numFmtId="0" fontId="5" fillId="19" borderId="9" xfId="0" applyFont="1" applyFill="1" applyBorder="1" applyAlignment="1">
      <alignment vertical="center" shrinkToFit="1"/>
    </xf>
    <xf numFmtId="0" fontId="5" fillId="19" borderId="11" xfId="0" applyFont="1" applyFill="1" applyBorder="1" applyAlignment="1">
      <alignment horizontal="center" vertical="center" wrapText="1"/>
    </xf>
    <xf numFmtId="177" fontId="5" fillId="19" borderId="15" xfId="0" applyNumberFormat="1" applyFont="1" applyFill="1" applyBorder="1" applyAlignment="1">
      <alignment horizontal="center" vertical="center" wrapText="1"/>
    </xf>
    <xf numFmtId="177" fontId="5" fillId="19" borderId="9" xfId="0" applyNumberFormat="1" applyFont="1" applyFill="1" applyBorder="1" applyAlignment="1">
      <alignment horizontal="center" vertical="center" wrapText="1"/>
    </xf>
    <xf numFmtId="0" fontId="5" fillId="19" borderId="1" xfId="0" applyFont="1" applyFill="1" applyBorder="1" applyAlignment="1">
      <alignment horizontal="center" vertical="center" wrapText="1"/>
    </xf>
    <xf numFmtId="49" fontId="5" fillId="19" borderId="1" xfId="0" applyNumberFormat="1" applyFont="1" applyFill="1" applyBorder="1" applyAlignment="1">
      <alignment horizontal="left" vertical="center"/>
    </xf>
    <xf numFmtId="5" fontId="5" fillId="19" borderId="1" xfId="0" applyNumberFormat="1" applyFont="1" applyFill="1" applyBorder="1" applyAlignment="1">
      <alignment horizontal="left" vertical="center"/>
    </xf>
    <xf numFmtId="5" fontId="5" fillId="19" borderId="7" xfId="0" applyNumberFormat="1" applyFont="1" applyFill="1" applyBorder="1" applyAlignment="1">
      <alignment horizontal="left" vertical="center"/>
    </xf>
    <xf numFmtId="5" fontId="5" fillId="19" borderId="14" xfId="0" applyNumberFormat="1" applyFont="1" applyFill="1" applyBorder="1" applyAlignment="1">
      <alignment horizontal="left" vertical="center"/>
    </xf>
    <xf numFmtId="5" fontId="5" fillId="19" borderId="1" xfId="0" applyNumberFormat="1" applyFont="1" applyFill="1" applyBorder="1" applyAlignment="1">
      <alignment vertical="center" wrapText="1"/>
    </xf>
    <xf numFmtId="0" fontId="5" fillId="4" borderId="21" xfId="0" applyFont="1" applyFill="1" applyBorder="1" applyAlignment="1">
      <alignment horizontal="center" vertical="center" wrapText="1"/>
    </xf>
    <xf numFmtId="177" fontId="5" fillId="7" borderId="21" xfId="0" applyNumberFormat="1" applyFont="1" applyFill="1" applyBorder="1" applyAlignment="1">
      <alignment horizontal="center" vertical="center" wrapText="1"/>
    </xf>
    <xf numFmtId="5" fontId="5" fillId="12" borderId="28" xfId="0" applyNumberFormat="1" applyFont="1" applyFill="1" applyBorder="1" applyAlignment="1">
      <alignment horizontal="center" vertical="top" wrapText="1"/>
    </xf>
    <xf numFmtId="5" fontId="5" fillId="12" borderId="32" xfId="0" applyNumberFormat="1" applyFont="1" applyFill="1" applyBorder="1" applyAlignment="1">
      <alignment horizontal="center" vertical="top"/>
    </xf>
    <xf numFmtId="5" fontId="5" fillId="12" borderId="28" xfId="0" applyNumberFormat="1" applyFont="1" applyFill="1" applyBorder="1" applyAlignment="1">
      <alignment horizontal="center" vertical="top"/>
    </xf>
    <xf numFmtId="5" fontId="5" fillId="15" borderId="1" xfId="0" applyNumberFormat="1" applyFont="1" applyFill="1" applyBorder="1" applyAlignment="1">
      <alignment horizontal="right" vertical="top" shrinkToFit="1"/>
    </xf>
    <xf numFmtId="5" fontId="5" fillId="0" borderId="1" xfId="0" applyNumberFormat="1" applyFont="1" applyBorder="1" applyAlignment="1">
      <alignment horizontal="right" vertical="center" shrinkToFit="1"/>
    </xf>
    <xf numFmtId="5" fontId="5" fillId="0" borderId="17" xfId="0" applyNumberFormat="1" applyFont="1" applyBorder="1" applyAlignment="1">
      <alignment horizontal="right" vertical="center" shrinkToFit="1"/>
    </xf>
    <xf numFmtId="49" fontId="5" fillId="16" borderId="7" xfId="0" applyNumberFormat="1" applyFont="1" applyFill="1" applyBorder="1" applyAlignment="1">
      <alignment horizontal="left" vertical="center" shrinkToFit="1"/>
    </xf>
    <xf numFmtId="0" fontId="5" fillId="16" borderId="1" xfId="0" applyFont="1" applyFill="1" applyBorder="1" applyAlignment="1">
      <alignment horizontal="center" vertical="center"/>
    </xf>
    <xf numFmtId="5" fontId="5" fillId="16" borderId="11" xfId="0" applyNumberFormat="1" applyFont="1" applyFill="1" applyBorder="1" applyAlignment="1">
      <alignment horizontal="right" vertical="center" shrinkToFit="1"/>
    </xf>
    <xf numFmtId="5" fontId="5" fillId="16" borderId="1" xfId="0" applyNumberFormat="1" applyFont="1" applyFill="1" applyBorder="1" applyAlignment="1">
      <alignment horizontal="right" vertical="center" shrinkToFit="1"/>
    </xf>
    <xf numFmtId="5" fontId="5" fillId="16" borderId="13" xfId="0" applyNumberFormat="1" applyFont="1" applyFill="1" applyBorder="1" applyAlignment="1">
      <alignment horizontal="right" vertical="center" shrinkToFit="1"/>
    </xf>
    <xf numFmtId="49" fontId="34" fillId="16" borderId="1" xfId="0" applyNumberFormat="1" applyFont="1" applyFill="1" applyBorder="1">
      <alignment vertical="center"/>
    </xf>
    <xf numFmtId="49" fontId="5" fillId="0" borderId="5" xfId="0" applyNumberFormat="1" applyFont="1" applyBorder="1" applyAlignment="1">
      <alignment horizontal="center" vertical="center"/>
    </xf>
    <xf numFmtId="49" fontId="5" fillId="0" borderId="2" xfId="0" applyNumberFormat="1" applyFont="1" applyBorder="1" applyAlignment="1">
      <alignment horizontal="left" vertical="center" shrinkToFit="1"/>
    </xf>
    <xf numFmtId="5" fontId="5" fillId="0" borderId="3" xfId="0" applyNumberFormat="1" applyFont="1" applyBorder="1" applyAlignment="1">
      <alignment horizontal="right" vertical="center" shrinkToFit="1"/>
    </xf>
    <xf numFmtId="5" fontId="5" fillId="0" borderId="5" xfId="0" applyNumberFormat="1" applyFont="1" applyBorder="1" applyAlignment="1">
      <alignment horizontal="right" vertical="center" shrinkToFit="1"/>
    </xf>
    <xf numFmtId="5" fontId="5" fillId="22" borderId="13" xfId="0" applyNumberFormat="1" applyFont="1" applyFill="1" applyBorder="1" applyAlignment="1">
      <alignment horizontal="right" vertical="center" shrinkToFit="1"/>
    </xf>
    <xf numFmtId="49" fontId="5" fillId="16" borderId="7" xfId="0" applyNumberFormat="1" applyFont="1" applyFill="1" applyBorder="1" applyAlignment="1">
      <alignment horizontal="left" vertical="top"/>
    </xf>
    <xf numFmtId="49" fontId="5" fillId="15" borderId="7" xfId="0" applyNumberFormat="1" applyFont="1" applyFill="1" applyBorder="1" applyAlignment="1">
      <alignment horizontal="left" vertical="top"/>
    </xf>
    <xf numFmtId="49" fontId="5" fillId="15" borderId="7" xfId="0" applyNumberFormat="1" applyFont="1" applyFill="1" applyBorder="1" applyAlignment="1">
      <alignment horizontal="left" vertical="top" wrapText="1"/>
    </xf>
    <xf numFmtId="49" fontId="5" fillId="5" borderId="7" xfId="0" applyNumberFormat="1" applyFont="1" applyFill="1" applyBorder="1" applyAlignment="1">
      <alignment horizontal="left" vertical="top"/>
    </xf>
    <xf numFmtId="49" fontId="5" fillId="0" borderId="7" xfId="0" applyNumberFormat="1" applyFont="1" applyBorder="1" applyAlignment="1">
      <alignment horizontal="left" vertical="top"/>
    </xf>
    <xf numFmtId="49" fontId="5" fillId="11" borderId="7" xfId="0" applyNumberFormat="1" applyFont="1" applyFill="1" applyBorder="1" applyAlignment="1">
      <alignment horizontal="left" vertical="center"/>
    </xf>
    <xf numFmtId="49" fontId="5" fillId="12" borderId="25" xfId="0" applyNumberFormat="1" applyFont="1" applyFill="1" applyBorder="1" applyAlignment="1">
      <alignment horizontal="left" vertical="top"/>
    </xf>
    <xf numFmtId="49" fontId="5" fillId="12" borderId="29" xfId="0" applyNumberFormat="1" applyFont="1" applyFill="1" applyBorder="1" applyAlignment="1">
      <alignment horizontal="left" vertical="top"/>
    </xf>
    <xf numFmtId="49" fontId="5" fillId="12" borderId="33" xfId="0" applyNumberFormat="1" applyFont="1" applyFill="1" applyBorder="1" applyAlignment="1">
      <alignment horizontal="left" vertical="top" shrinkToFit="1"/>
    </xf>
    <xf numFmtId="49" fontId="5" fillId="12" borderId="33" xfId="0" applyNumberFormat="1" applyFont="1" applyFill="1" applyBorder="1" applyAlignment="1">
      <alignment horizontal="left" vertical="top"/>
    </xf>
    <xf numFmtId="49" fontId="14" fillId="15" borderId="7" xfId="0" applyNumberFormat="1" applyFont="1" applyFill="1" applyBorder="1" applyAlignment="1">
      <alignment horizontal="left" vertical="top"/>
    </xf>
    <xf numFmtId="49" fontId="5" fillId="0" borderId="36" xfId="0" applyNumberFormat="1" applyFont="1" applyBorder="1" applyAlignment="1">
      <alignment horizontal="left" vertical="top"/>
    </xf>
    <xf numFmtId="49" fontId="5" fillId="12" borderId="25" xfId="0" applyNumberFormat="1" applyFont="1" applyFill="1" applyBorder="1" applyAlignment="1">
      <alignment horizontal="left" vertical="top" wrapText="1"/>
    </xf>
    <xf numFmtId="49" fontId="5" fillId="12" borderId="29" xfId="0" applyNumberFormat="1" applyFont="1" applyFill="1" applyBorder="1" applyAlignment="1">
      <alignment horizontal="left" vertical="top" wrapText="1"/>
    </xf>
    <xf numFmtId="49" fontId="5" fillId="12" borderId="33" xfId="0" applyNumberFormat="1" applyFont="1" applyFill="1" applyBorder="1" applyAlignment="1">
      <alignment horizontal="left" vertical="top" wrapText="1"/>
    </xf>
    <xf numFmtId="49" fontId="5" fillId="0" borderId="39" xfId="0" applyNumberFormat="1" applyFont="1" applyBorder="1" applyAlignment="1">
      <alignment horizontal="left" vertical="top"/>
    </xf>
    <xf numFmtId="49" fontId="5" fillId="18" borderId="7" xfId="0" applyNumberFormat="1" applyFont="1" applyFill="1" applyBorder="1" applyAlignment="1">
      <alignment horizontal="left" vertical="top"/>
    </xf>
    <xf numFmtId="49" fontId="5" fillId="19" borderId="7" xfId="0" applyNumberFormat="1" applyFont="1" applyFill="1" applyBorder="1" applyAlignment="1">
      <alignment horizontal="left" vertical="center"/>
    </xf>
    <xf numFmtId="5" fontId="5" fillId="16" borderId="8" xfId="0" applyNumberFormat="1" applyFont="1" applyFill="1" applyBorder="1" applyAlignment="1">
      <alignment vertical="top" wrapText="1"/>
    </xf>
    <xf numFmtId="5" fontId="5" fillId="0" borderId="8" xfId="0" applyNumberFormat="1" applyFont="1" applyBorder="1" applyAlignment="1">
      <alignment vertical="top" wrapText="1"/>
    </xf>
    <xf numFmtId="5" fontId="14" fillId="0" borderId="8" xfId="0" applyNumberFormat="1" applyFont="1" applyBorder="1" applyAlignment="1">
      <alignment vertical="top" wrapText="1"/>
    </xf>
    <xf numFmtId="5" fontId="5" fillId="11" borderId="8" xfId="0" applyNumberFormat="1" applyFont="1" applyFill="1" applyBorder="1" applyAlignment="1">
      <alignment vertical="center" wrapText="1"/>
    </xf>
    <xf numFmtId="5" fontId="5" fillId="5" borderId="8" xfId="0" applyNumberFormat="1" applyFont="1" applyFill="1" applyBorder="1" applyAlignment="1">
      <alignment vertical="top" wrapText="1"/>
    </xf>
    <xf numFmtId="5" fontId="5" fillId="0" borderId="49" xfId="0" applyNumberFormat="1" applyFont="1" applyBorder="1" applyAlignment="1">
      <alignment vertical="top" wrapText="1"/>
    </xf>
    <xf numFmtId="5" fontId="5" fillId="0" borderId="8" xfId="0" applyNumberFormat="1" applyFont="1" applyBorder="1" applyAlignment="1">
      <alignment vertical="center" wrapText="1"/>
    </xf>
    <xf numFmtId="5" fontId="5" fillId="0" borderId="41" xfId="0" applyNumberFormat="1" applyFont="1" applyBorder="1" applyAlignment="1">
      <alignment vertical="top" wrapText="1"/>
    </xf>
    <xf numFmtId="5" fontId="5" fillId="18" borderId="8" xfId="0" applyNumberFormat="1" applyFont="1" applyFill="1" applyBorder="1" applyAlignment="1">
      <alignment vertical="top" wrapText="1"/>
    </xf>
    <xf numFmtId="5" fontId="5" fillId="19" borderId="8" xfId="0" applyNumberFormat="1" applyFont="1" applyFill="1" applyBorder="1" applyAlignment="1">
      <alignment vertical="center" wrapText="1"/>
    </xf>
    <xf numFmtId="5" fontId="10" fillId="3" borderId="23" xfId="0" applyNumberFormat="1" applyFont="1" applyFill="1" applyBorder="1" applyAlignment="1">
      <alignment horizontal="center" vertical="center" wrapText="1" shrinkToFit="1"/>
    </xf>
    <xf numFmtId="5" fontId="10" fillId="3" borderId="6" xfId="0" applyNumberFormat="1" applyFont="1" applyFill="1" applyBorder="1" applyAlignment="1">
      <alignment horizontal="center" vertical="center"/>
    </xf>
    <xf numFmtId="5" fontId="5" fillId="16" borderId="23" xfId="0" applyNumberFormat="1" applyFont="1" applyFill="1" applyBorder="1" applyAlignment="1">
      <alignment horizontal="left" vertical="top"/>
    </xf>
    <xf numFmtId="5" fontId="5" fillId="16" borderId="6" xfId="0" applyNumberFormat="1" applyFont="1" applyFill="1" applyBorder="1" applyAlignment="1">
      <alignment horizontal="left" vertical="top"/>
    </xf>
    <xf numFmtId="5" fontId="5" fillId="15" borderId="23" xfId="0" applyNumberFormat="1" applyFont="1" applyFill="1" applyBorder="1" applyAlignment="1">
      <alignment horizontal="right" vertical="top"/>
    </xf>
    <xf numFmtId="5" fontId="5" fillId="15" borderId="6" xfId="0" applyNumberFormat="1" applyFont="1" applyFill="1" applyBorder="1" applyAlignment="1">
      <alignment horizontal="right" vertical="top"/>
    </xf>
    <xf numFmtId="5" fontId="5" fillId="5" borderId="23" xfId="0" applyNumberFormat="1" applyFont="1" applyFill="1" applyBorder="1" applyAlignment="1">
      <alignment horizontal="right" vertical="top"/>
    </xf>
    <xf numFmtId="5" fontId="5" fillId="5" borderId="6" xfId="0" applyNumberFormat="1" applyFont="1" applyFill="1" applyBorder="1" applyAlignment="1">
      <alignment horizontal="right" vertical="top"/>
    </xf>
    <xf numFmtId="5" fontId="5" fillId="11" borderId="23" xfId="0" applyNumberFormat="1" applyFont="1" applyFill="1" applyBorder="1" applyAlignment="1">
      <alignment horizontal="left" vertical="center"/>
    </xf>
    <xf numFmtId="5" fontId="5" fillId="11" borderId="6" xfId="0" applyNumberFormat="1" applyFont="1" applyFill="1" applyBorder="1" applyAlignment="1">
      <alignment horizontal="left" vertical="center"/>
    </xf>
    <xf numFmtId="5" fontId="5" fillId="12" borderId="51" xfId="0" applyNumberFormat="1" applyFont="1" applyFill="1" applyBorder="1" applyAlignment="1">
      <alignment horizontal="right" vertical="top"/>
    </xf>
    <xf numFmtId="5" fontId="5" fillId="12" borderId="52" xfId="0" applyNumberFormat="1" applyFont="1" applyFill="1" applyBorder="1" applyAlignment="1">
      <alignment horizontal="right" vertical="top"/>
    </xf>
    <xf numFmtId="5" fontId="5" fillId="12" borderId="53" xfId="0" applyNumberFormat="1" applyFont="1" applyFill="1" applyBorder="1" applyAlignment="1">
      <alignment horizontal="right" vertical="top"/>
    </xf>
    <xf numFmtId="5" fontId="5" fillId="12" borderId="54" xfId="0" applyNumberFormat="1" applyFont="1" applyFill="1" applyBorder="1" applyAlignment="1">
      <alignment horizontal="right" vertical="top"/>
    </xf>
    <xf numFmtId="5" fontId="5" fillId="12" borderId="55" xfId="0" applyNumberFormat="1" applyFont="1" applyFill="1" applyBorder="1" applyAlignment="1">
      <alignment horizontal="right" vertical="top"/>
    </xf>
    <xf numFmtId="5" fontId="5" fillId="12" borderId="56" xfId="0" applyNumberFormat="1" applyFont="1" applyFill="1" applyBorder="1" applyAlignment="1">
      <alignment horizontal="right" vertical="top"/>
    </xf>
    <xf numFmtId="5" fontId="5" fillId="0" borderId="57" xfId="0" applyNumberFormat="1" applyFont="1" applyBorder="1" applyAlignment="1">
      <alignment horizontal="right" vertical="top"/>
    </xf>
    <xf numFmtId="5" fontId="5" fillId="0" borderId="58" xfId="0" applyNumberFormat="1" applyFont="1" applyBorder="1" applyAlignment="1">
      <alignment horizontal="right" vertical="top"/>
    </xf>
    <xf numFmtId="49" fontId="5" fillId="11" borderId="23" xfId="0" applyNumberFormat="1" applyFont="1" applyFill="1" applyBorder="1" applyAlignment="1">
      <alignment horizontal="left" vertical="center"/>
    </xf>
    <xf numFmtId="5" fontId="5" fillId="0" borderId="59" xfId="0" applyNumberFormat="1" applyFont="1" applyBorder="1" applyAlignment="1">
      <alignment horizontal="right" vertical="top"/>
    </xf>
    <xf numFmtId="5" fontId="5" fillId="0" borderId="42" xfId="0" applyNumberFormat="1" applyFont="1" applyBorder="1" applyAlignment="1">
      <alignment horizontal="right" vertical="top"/>
    </xf>
    <xf numFmtId="5" fontId="5" fillId="18" borderId="23" xfId="0" applyNumberFormat="1" applyFont="1" applyFill="1" applyBorder="1" applyAlignment="1">
      <alignment horizontal="left" vertical="top"/>
    </xf>
    <xf numFmtId="5" fontId="5" fillId="18" borderId="6" xfId="0" applyNumberFormat="1" applyFont="1" applyFill="1" applyBorder="1" applyAlignment="1">
      <alignment horizontal="left" vertical="top"/>
    </xf>
    <xf numFmtId="49" fontId="5" fillId="19" borderId="23" xfId="0" applyNumberFormat="1" applyFont="1" applyFill="1" applyBorder="1" applyAlignment="1">
      <alignment horizontal="left" vertical="center"/>
    </xf>
    <xf numFmtId="5" fontId="5" fillId="19" borderId="6" xfId="0" applyNumberFormat="1" applyFont="1" applyFill="1" applyBorder="1" applyAlignment="1">
      <alignment horizontal="left" vertical="center"/>
    </xf>
    <xf numFmtId="5" fontId="5" fillId="22" borderId="1" xfId="0" applyNumberFormat="1" applyFont="1" applyFill="1" applyBorder="1" applyAlignment="1">
      <alignment horizontal="right" vertical="center" shrinkToFit="1"/>
    </xf>
    <xf numFmtId="5" fontId="5" fillId="22" borderId="38" xfId="0" applyNumberFormat="1" applyFont="1" applyFill="1" applyBorder="1" applyAlignment="1">
      <alignment horizontal="right" vertical="center" shrinkToFit="1"/>
    </xf>
    <xf numFmtId="0" fontId="0" fillId="0" borderId="5" xfId="0" applyBorder="1" applyAlignment="1">
      <alignment horizontal="center" vertical="center"/>
    </xf>
    <xf numFmtId="5" fontId="5" fillId="4" borderId="1" xfId="0" applyNumberFormat="1" applyFont="1" applyFill="1" applyBorder="1" applyAlignment="1">
      <alignment horizontal="right" vertical="top" wrapText="1"/>
    </xf>
    <xf numFmtId="0" fontId="17" fillId="0" borderId="7" xfId="0" applyFont="1" applyBorder="1" applyAlignment="1">
      <alignment horizontal="center" vertical="center" wrapText="1" shrinkToFit="1"/>
    </xf>
    <xf numFmtId="49" fontId="5" fillId="15" borderId="5" xfId="0" applyNumberFormat="1" applyFont="1" applyFill="1" applyBorder="1" applyAlignment="1">
      <alignment horizontal="left" vertical="top"/>
    </xf>
    <xf numFmtId="49" fontId="5" fillId="15" borderId="2" xfId="0" applyNumberFormat="1" applyFont="1" applyFill="1" applyBorder="1" applyAlignment="1">
      <alignment horizontal="left" vertical="top"/>
    </xf>
    <xf numFmtId="5" fontId="5" fillId="15" borderId="51" xfId="0" applyNumberFormat="1" applyFont="1" applyFill="1" applyBorder="1" applyAlignment="1">
      <alignment horizontal="right" vertical="top"/>
    </xf>
    <xf numFmtId="5" fontId="5" fillId="15" borderId="24" xfId="0" applyNumberFormat="1" applyFont="1" applyFill="1" applyBorder="1" applyAlignment="1">
      <alignment horizontal="right" vertical="top"/>
    </xf>
    <xf numFmtId="5" fontId="5" fillId="15" borderId="52" xfId="0" applyNumberFormat="1" applyFont="1" applyFill="1" applyBorder="1" applyAlignment="1">
      <alignment horizontal="right" vertical="top"/>
    </xf>
    <xf numFmtId="5" fontId="14" fillId="0" borderId="46" xfId="0" applyNumberFormat="1" applyFont="1" applyBorder="1" applyAlignment="1">
      <alignment vertical="top" wrapText="1"/>
    </xf>
    <xf numFmtId="49" fontId="5" fillId="0" borderId="5" xfId="0" applyNumberFormat="1" applyFont="1" applyBorder="1" applyAlignment="1">
      <alignment horizontal="left" vertical="top" wrapText="1"/>
    </xf>
    <xf numFmtId="49" fontId="5" fillId="0" borderId="2" xfId="0" applyNumberFormat="1" applyFont="1" applyBorder="1" applyAlignment="1">
      <alignment horizontal="left" vertical="top"/>
    </xf>
    <xf numFmtId="5" fontId="5" fillId="0" borderId="46" xfId="0" applyNumberFormat="1" applyFont="1" applyBorder="1" applyAlignment="1">
      <alignment vertical="top" wrapText="1"/>
    </xf>
    <xf numFmtId="5" fontId="5" fillId="5" borderId="51" xfId="0" applyNumberFormat="1" applyFont="1" applyFill="1" applyBorder="1" applyAlignment="1">
      <alignment horizontal="right" vertical="top"/>
    </xf>
    <xf numFmtId="5" fontId="5" fillId="5" borderId="52" xfId="0" applyNumberFormat="1" applyFont="1" applyFill="1" applyBorder="1" applyAlignment="1">
      <alignment horizontal="right" vertical="top"/>
    </xf>
    <xf numFmtId="49" fontId="5" fillId="0" borderId="1" xfId="0" applyNumberFormat="1" applyFont="1" applyBorder="1" applyAlignment="1">
      <alignment horizontal="left" vertical="top" shrinkToFit="1"/>
    </xf>
    <xf numFmtId="5" fontId="22" fillId="0" borderId="0" xfId="0" applyNumberFormat="1" applyFont="1" applyAlignment="1">
      <alignment horizontal="right" vertical="center" shrinkToFit="1"/>
    </xf>
    <xf numFmtId="5" fontId="22" fillId="0" borderId="0" xfId="0" applyNumberFormat="1" applyFont="1" applyAlignment="1">
      <alignment horizontal="right" vertical="center"/>
    </xf>
    <xf numFmtId="5" fontId="25" fillId="0" borderId="0" xfId="0" applyNumberFormat="1" applyFont="1" applyAlignment="1">
      <alignment horizontal="right" vertical="center" wrapText="1"/>
    </xf>
    <xf numFmtId="0" fontId="35" fillId="0" borderId="0" xfId="0" applyFont="1">
      <alignment vertical="center"/>
    </xf>
    <xf numFmtId="49" fontId="22" fillId="0" borderId="0" xfId="0" applyNumberFormat="1" applyFont="1" applyAlignment="1">
      <alignment horizontal="left" vertical="center" wrapText="1" shrinkToFit="1"/>
    </xf>
    <xf numFmtId="0" fontId="22" fillId="0" borderId="0" xfId="0" applyFont="1" applyAlignment="1">
      <alignment horizontal="center" vertical="center" wrapText="1"/>
    </xf>
    <xf numFmtId="5" fontId="22" fillId="0" borderId="0" xfId="0" applyNumberFormat="1" applyFont="1" applyAlignment="1">
      <alignment horizontal="right" vertical="center" wrapText="1" shrinkToFit="1"/>
    </xf>
    <xf numFmtId="0" fontId="22" fillId="0" borderId="0" xfId="0" applyFont="1" applyAlignment="1">
      <alignment horizontal="left" vertical="center" wrapText="1"/>
    </xf>
    <xf numFmtId="0" fontId="31" fillId="17" borderId="1" xfId="0" applyFont="1" applyFill="1" applyBorder="1" applyAlignment="1">
      <alignment horizontal="center" vertical="center" wrapText="1"/>
    </xf>
    <xf numFmtId="0" fontId="35" fillId="0" borderId="1" xfId="0" applyFont="1" applyBorder="1" applyAlignment="1">
      <alignment vertical="center" wrapText="1"/>
    </xf>
    <xf numFmtId="0" fontId="35" fillId="0" borderId="0" xfId="0" applyFont="1" applyAlignment="1">
      <alignment vertical="center" wrapText="1"/>
    </xf>
    <xf numFmtId="0" fontId="35" fillId="0" borderId="1" xfId="0" applyFont="1" applyBorder="1" applyAlignment="1">
      <alignment horizontal="center" vertical="center" wrapText="1"/>
    </xf>
    <xf numFmtId="0" fontId="35" fillId="0" borderId="0" xfId="0" applyFont="1" applyAlignment="1">
      <alignment horizontal="center" vertical="center" wrapText="1"/>
    </xf>
    <xf numFmtId="49" fontId="4" fillId="0" borderId="0" xfId="0" applyNumberFormat="1" applyFont="1">
      <alignment vertical="center"/>
    </xf>
    <xf numFmtId="49" fontId="6" fillId="0" borderId="0" xfId="0" applyNumberFormat="1" applyFont="1">
      <alignment vertical="center"/>
    </xf>
    <xf numFmtId="49" fontId="22" fillId="0" borderId="0" xfId="0" applyNumberFormat="1" applyFont="1">
      <alignment vertical="center"/>
    </xf>
    <xf numFmtId="49" fontId="5" fillId="0" borderId="7" xfId="0" applyNumberFormat="1" applyFont="1" applyBorder="1" applyAlignment="1">
      <alignment horizontal="left" vertical="top" wrapText="1"/>
    </xf>
    <xf numFmtId="5" fontId="5" fillId="5" borderId="1" xfId="0" applyNumberFormat="1" applyFont="1" applyFill="1" applyBorder="1" applyAlignment="1">
      <alignment horizontal="right" vertical="top" shrinkToFit="1"/>
    </xf>
    <xf numFmtId="49" fontId="5" fillId="0" borderId="35" xfId="0" applyNumberFormat="1" applyFont="1" applyBorder="1" applyAlignment="1">
      <alignment horizontal="left" vertical="top" wrapText="1"/>
    </xf>
    <xf numFmtId="49" fontId="5" fillId="0" borderId="36" xfId="0" applyNumberFormat="1" applyFont="1" applyBorder="1" applyAlignment="1">
      <alignment horizontal="left" vertical="top" wrapText="1"/>
    </xf>
    <xf numFmtId="5" fontId="5" fillId="0" borderId="35" xfId="0" applyNumberFormat="1" applyFont="1" applyBorder="1" applyAlignment="1">
      <alignment horizontal="right" vertical="top" shrinkToFit="1"/>
    </xf>
    <xf numFmtId="49" fontId="6" fillId="0" borderId="0" xfId="0" applyNumberFormat="1" applyFont="1" applyAlignment="1">
      <alignment horizontal="right" vertical="center" wrapText="1"/>
    </xf>
    <xf numFmtId="5" fontId="5" fillId="0" borderId="5" xfId="0" applyNumberFormat="1" applyFont="1" applyBorder="1" applyAlignment="1">
      <alignment vertical="top" wrapText="1"/>
    </xf>
    <xf numFmtId="0" fontId="37" fillId="0" borderId="0" xfId="31" applyFont="1">
      <alignment vertical="center"/>
    </xf>
    <xf numFmtId="0" fontId="38" fillId="0" borderId="0" xfId="31" applyFont="1" applyAlignment="1">
      <alignment horizontal="right" vertical="center"/>
    </xf>
    <xf numFmtId="0" fontId="40" fillId="0" borderId="7" xfId="31" applyFont="1" applyBorder="1" applyAlignment="1">
      <alignment horizontal="left" vertical="center"/>
    </xf>
    <xf numFmtId="0" fontId="37" fillId="2" borderId="1" xfId="31" applyFont="1" applyFill="1" applyBorder="1">
      <alignment vertical="center"/>
    </xf>
    <xf numFmtId="0" fontId="40" fillId="0" borderId="8" xfId="31" applyFont="1" applyBorder="1" applyAlignment="1">
      <alignment horizontal="left" vertical="center"/>
    </xf>
    <xf numFmtId="0" fontId="37" fillId="0" borderId="1" xfId="31" applyFont="1" applyBorder="1" applyAlignment="1">
      <alignment horizontal="center" vertical="center"/>
    </xf>
    <xf numFmtId="49" fontId="14" fillId="0" borderId="1" xfId="0" applyNumberFormat="1" applyFont="1" applyBorder="1" applyAlignment="1">
      <alignment horizontal="left" vertical="top"/>
    </xf>
    <xf numFmtId="5" fontId="5" fillId="0" borderId="24" xfId="0" applyNumberFormat="1" applyFont="1" applyBorder="1" applyAlignment="1">
      <alignment vertical="top" wrapText="1"/>
    </xf>
    <xf numFmtId="5" fontId="5" fillId="0" borderId="28" xfId="0" applyNumberFormat="1" applyFont="1" applyBorder="1" applyAlignment="1">
      <alignment vertical="top" wrapText="1"/>
    </xf>
    <xf numFmtId="5" fontId="5" fillId="0" borderId="32" xfId="0" applyNumberFormat="1" applyFont="1" applyBorder="1" applyAlignment="1">
      <alignment vertical="top" wrapText="1"/>
    </xf>
    <xf numFmtId="5" fontId="14" fillId="0" borderId="24" xfId="0" applyNumberFormat="1" applyFont="1" applyBorder="1" applyAlignment="1">
      <alignment vertical="top" wrapText="1"/>
    </xf>
    <xf numFmtId="5" fontId="14" fillId="0" borderId="32" xfId="0" applyNumberFormat="1" applyFont="1" applyBorder="1" applyAlignment="1">
      <alignment vertical="top" wrapText="1"/>
    </xf>
    <xf numFmtId="5" fontId="17" fillId="0" borderId="24" xfId="0" applyNumberFormat="1" applyFont="1" applyBorder="1" applyAlignment="1">
      <alignment vertical="top" wrapText="1"/>
    </xf>
    <xf numFmtId="5" fontId="17" fillId="0" borderId="32" xfId="0" applyNumberFormat="1" applyFont="1" applyBorder="1" applyAlignment="1">
      <alignment vertical="top" wrapText="1"/>
    </xf>
    <xf numFmtId="5" fontId="5" fillId="0" borderId="47" xfId="0" applyNumberFormat="1" applyFont="1" applyBorder="1" applyAlignment="1">
      <alignment vertical="top" wrapText="1"/>
    </xf>
    <xf numFmtId="5" fontId="5" fillId="0" borderId="48" xfId="0" applyNumberFormat="1" applyFont="1" applyBorder="1" applyAlignment="1">
      <alignment vertical="top" wrapText="1"/>
    </xf>
    <xf numFmtId="5" fontId="14" fillId="0" borderId="47" xfId="0" applyNumberFormat="1" applyFont="1" applyBorder="1" applyAlignment="1">
      <alignment vertical="top" wrapText="1"/>
    </xf>
    <xf numFmtId="5" fontId="5" fillId="0" borderId="24" xfId="0" applyNumberFormat="1" applyFont="1" applyBorder="1" applyAlignment="1">
      <alignment horizontal="right" vertical="top"/>
    </xf>
    <xf numFmtId="5" fontId="5" fillId="0" borderId="32" xfId="0" applyNumberFormat="1" applyFont="1" applyBorder="1" applyAlignment="1">
      <alignment horizontal="right" vertical="top"/>
    </xf>
    <xf numFmtId="5" fontId="5" fillId="0" borderId="28" xfId="0" applyNumberFormat="1" applyFont="1" applyBorder="1" applyAlignment="1">
      <alignment horizontal="right" vertical="top"/>
    </xf>
    <xf numFmtId="5" fontId="5" fillId="12" borderId="24" xfId="0" applyNumberFormat="1" applyFont="1" applyFill="1" applyBorder="1" applyAlignment="1">
      <alignment horizontal="right" vertical="top" wrapText="1"/>
    </xf>
    <xf numFmtId="5" fontId="5" fillId="12" borderId="32" xfId="0" applyNumberFormat="1" applyFont="1" applyFill="1" applyBorder="1" applyAlignment="1">
      <alignment horizontal="right" vertical="top" wrapText="1"/>
    </xf>
    <xf numFmtId="5" fontId="5" fillId="0" borderId="24" xfId="0" applyNumberFormat="1" applyFont="1" applyBorder="1" applyAlignment="1">
      <alignment horizontal="right" vertical="top" wrapText="1"/>
    </xf>
    <xf numFmtId="5" fontId="5" fillId="0" borderId="32" xfId="0" applyNumberFormat="1" applyFont="1" applyBorder="1" applyAlignment="1">
      <alignment horizontal="right" vertical="top" wrapText="1"/>
    </xf>
    <xf numFmtId="5" fontId="5" fillId="0" borderId="1" xfId="0" applyNumberFormat="1" applyFont="1" applyBorder="1" applyAlignment="1">
      <alignment horizontal="right" vertical="top" wrapText="1"/>
    </xf>
    <xf numFmtId="5" fontId="5" fillId="0" borderId="24" xfId="0" applyNumberFormat="1" applyFont="1" applyBorder="1" applyAlignment="1">
      <alignment horizontal="right" vertical="top" shrinkToFit="1"/>
    </xf>
    <xf numFmtId="5" fontId="5" fillId="0" borderId="32" xfId="0" applyNumberFormat="1" applyFont="1" applyBorder="1" applyAlignment="1">
      <alignment horizontal="right" vertical="top" shrinkToFit="1"/>
    </xf>
    <xf numFmtId="5" fontId="22" fillId="0" borderId="24" xfId="0" applyNumberFormat="1" applyFont="1" applyBorder="1" applyAlignment="1">
      <alignment horizontal="right" vertical="top"/>
    </xf>
    <xf numFmtId="5" fontId="22" fillId="0" borderId="32" xfId="0" applyNumberFormat="1" applyFont="1" applyBorder="1" applyAlignment="1">
      <alignment horizontal="right" vertical="top"/>
    </xf>
    <xf numFmtId="5" fontId="5" fillId="0" borderId="5" xfId="0" applyNumberFormat="1" applyFont="1" applyBorder="1" applyAlignment="1">
      <alignment vertical="top" wrapText="1"/>
    </xf>
    <xf numFmtId="0" fontId="0" fillId="0" borderId="13" xfId="0" applyBorder="1" applyAlignment="1">
      <alignment vertical="top" wrapText="1"/>
    </xf>
    <xf numFmtId="0" fontId="5" fillId="0" borderId="39" xfId="0" applyFont="1" applyBorder="1" applyAlignment="1">
      <alignment vertical="top" shrinkToFit="1"/>
    </xf>
    <xf numFmtId="0" fontId="5" fillId="0" borderId="40" xfId="0" applyFont="1" applyBorder="1" applyAlignment="1">
      <alignment vertical="top" shrinkToFit="1"/>
    </xf>
    <xf numFmtId="0" fontId="5" fillId="0" borderId="41" xfId="0" applyFont="1" applyBorder="1" applyAlignment="1">
      <alignment vertical="top" shrinkToFit="1"/>
    </xf>
    <xf numFmtId="0" fontId="5" fillId="0" borderId="5" xfId="0" applyFont="1" applyBorder="1" applyAlignment="1">
      <alignment horizontal="center" vertical="center" wrapText="1"/>
    </xf>
    <xf numFmtId="0" fontId="0" fillId="0" borderId="13" xfId="0" applyBorder="1">
      <alignment vertical="center"/>
    </xf>
    <xf numFmtId="49" fontId="5" fillId="12" borderId="5" xfId="0" applyNumberFormat="1" applyFont="1" applyFill="1" applyBorder="1" applyAlignment="1">
      <alignment horizontal="left" vertical="top"/>
    </xf>
    <xf numFmtId="0" fontId="0" fillId="0" borderId="13" xfId="0" applyBorder="1" applyAlignment="1">
      <alignment horizontal="left" vertical="top"/>
    </xf>
    <xf numFmtId="49" fontId="5" fillId="12" borderId="5" xfId="0" applyNumberFormat="1" applyFont="1" applyFill="1" applyBorder="1" applyAlignment="1">
      <alignment horizontal="left" vertical="top" wrapText="1"/>
    </xf>
    <xf numFmtId="0" fontId="5" fillId="0" borderId="17" xfId="0" applyFont="1" applyBorder="1" applyAlignment="1">
      <alignment horizontal="center" vertical="center" wrapText="1"/>
    </xf>
    <xf numFmtId="0" fontId="5" fillId="0" borderId="5" xfId="0" applyFont="1" applyBorder="1" applyAlignment="1">
      <alignment vertical="top" shrinkToFit="1"/>
    </xf>
    <xf numFmtId="177" fontId="5" fillId="0" borderId="16" xfId="0" applyNumberFormat="1" applyFont="1" applyBorder="1" applyAlignment="1">
      <alignment horizontal="center" vertical="center" wrapText="1"/>
    </xf>
    <xf numFmtId="0" fontId="0" fillId="0" borderId="31" xfId="0" applyBorder="1">
      <alignment vertical="center"/>
    </xf>
    <xf numFmtId="0" fontId="5" fillId="4" borderId="21" xfId="0" applyFont="1" applyFill="1" applyBorder="1" applyAlignment="1">
      <alignment horizontal="center" vertical="center" wrapText="1"/>
    </xf>
    <xf numFmtId="0" fontId="0" fillId="0" borderId="22" xfId="0" applyBorder="1">
      <alignment vertical="center"/>
    </xf>
    <xf numFmtId="0" fontId="5" fillId="0" borderId="5" xfId="0" quotePrefix="1" applyFont="1" applyBorder="1" applyAlignment="1">
      <alignment vertical="top" shrinkToFit="1"/>
    </xf>
    <xf numFmtId="177" fontId="5" fillId="7" borderId="21" xfId="0" applyNumberFormat="1" applyFont="1" applyFill="1" applyBorder="1" applyAlignment="1">
      <alignment horizontal="center" vertical="center" wrapText="1"/>
    </xf>
    <xf numFmtId="5" fontId="5" fillId="0" borderId="17" xfId="0" applyNumberFormat="1" applyFont="1" applyBorder="1" applyAlignment="1">
      <alignment vertical="top" wrapText="1"/>
    </xf>
    <xf numFmtId="176" fontId="5" fillId="19" borderId="7" xfId="0" applyNumberFormat="1" applyFont="1" applyFill="1" applyBorder="1" applyAlignment="1">
      <alignment horizontal="left" vertical="center"/>
    </xf>
    <xf numFmtId="176" fontId="5" fillId="19" borderId="9" xfId="0" applyNumberFormat="1" applyFont="1" applyFill="1" applyBorder="1" applyAlignment="1">
      <alignment horizontal="left" vertical="center"/>
    </xf>
    <xf numFmtId="0" fontId="5" fillId="0" borderId="7" xfId="0" applyFont="1" applyBorder="1" applyAlignment="1">
      <alignment horizontal="left" vertical="top" shrinkToFit="1"/>
    </xf>
    <xf numFmtId="0" fontId="5" fillId="0" borderId="9" xfId="0" applyFont="1" applyBorder="1" applyAlignment="1">
      <alignment horizontal="left" vertical="top" shrinkToFit="1"/>
    </xf>
    <xf numFmtId="0" fontId="5" fillId="0" borderId="8" xfId="0" applyFont="1" applyBorder="1" applyAlignment="1">
      <alignment horizontal="left" vertical="top" shrinkToFit="1"/>
    </xf>
    <xf numFmtId="0" fontId="5" fillId="0" borderId="7" xfId="0" applyFont="1" applyBorder="1" applyAlignment="1">
      <alignment horizontal="left" vertical="top" wrapText="1" shrinkToFit="1"/>
    </xf>
    <xf numFmtId="0" fontId="5" fillId="0" borderId="5" xfId="0" applyFont="1" applyBorder="1" applyAlignment="1">
      <alignment vertical="top" wrapText="1" shrinkToFit="1"/>
    </xf>
    <xf numFmtId="0" fontId="5" fillId="0" borderId="17" xfId="0" applyFont="1" applyBorder="1" applyAlignment="1">
      <alignment vertical="top" wrapText="1" shrinkToFit="1"/>
    </xf>
    <xf numFmtId="0" fontId="5" fillId="0" borderId="17" xfId="0" applyFont="1" applyBorder="1" applyAlignment="1">
      <alignment vertical="top" shrinkToFit="1"/>
    </xf>
    <xf numFmtId="177" fontId="5" fillId="0" borderId="18" xfId="0" applyNumberFormat="1" applyFont="1" applyBorder="1" applyAlignment="1">
      <alignment horizontal="center" vertical="center" wrapText="1"/>
    </xf>
    <xf numFmtId="0" fontId="5" fillId="4" borderId="27" xfId="0" applyFont="1" applyFill="1" applyBorder="1" applyAlignment="1">
      <alignment horizontal="center" vertical="center" wrapText="1"/>
    </xf>
    <xf numFmtId="0" fontId="5" fillId="0" borderId="17" xfId="0" quotePrefix="1" applyFont="1" applyBorder="1" applyAlignment="1">
      <alignment vertical="top" shrinkToFit="1"/>
    </xf>
    <xf numFmtId="0" fontId="0" fillId="0" borderId="13" xfId="0" applyBorder="1" applyAlignment="1">
      <alignment vertical="top" shrinkToFit="1"/>
    </xf>
    <xf numFmtId="5" fontId="5" fillId="0" borderId="5" xfId="0" applyNumberFormat="1" applyFont="1" applyBorder="1" applyAlignment="1">
      <alignment vertical="center" wrapText="1"/>
    </xf>
    <xf numFmtId="0" fontId="0" fillId="0" borderId="17" xfId="0" applyBorder="1" applyAlignment="1">
      <alignment vertical="center" wrapText="1"/>
    </xf>
    <xf numFmtId="0" fontId="0" fillId="0" borderId="13" xfId="0" applyBorder="1" applyAlignment="1">
      <alignment vertical="center" wrapText="1"/>
    </xf>
    <xf numFmtId="0" fontId="5" fillId="0" borderId="9" xfId="0" applyFont="1" applyBorder="1" applyAlignment="1">
      <alignment horizontal="left" vertical="top" wrapText="1" shrinkToFit="1"/>
    </xf>
    <xf numFmtId="0" fontId="5" fillId="0" borderId="8" xfId="0" applyFont="1" applyBorder="1" applyAlignment="1">
      <alignment horizontal="left" vertical="top" wrapText="1" shrinkToFit="1"/>
    </xf>
    <xf numFmtId="0" fontId="11" fillId="0" borderId="31" xfId="0" applyFont="1" applyBorder="1">
      <alignment vertical="center"/>
    </xf>
    <xf numFmtId="177" fontId="5" fillId="4" borderId="21" xfId="0" applyNumberFormat="1" applyFont="1" applyFill="1" applyBorder="1" applyAlignment="1">
      <alignment horizontal="center" vertical="center" wrapText="1"/>
    </xf>
    <xf numFmtId="0" fontId="11" fillId="4" borderId="22" xfId="0" applyFont="1" applyFill="1" applyBorder="1" applyAlignment="1">
      <alignment horizontal="center" vertical="center" wrapText="1"/>
    </xf>
    <xf numFmtId="0" fontId="5" fillId="0" borderId="1" xfId="0" applyFont="1" applyBorder="1" applyAlignment="1">
      <alignment vertical="top" shrinkToFit="1"/>
    </xf>
    <xf numFmtId="176" fontId="5" fillId="11" borderId="7" xfId="0" applyNumberFormat="1" applyFont="1" applyFill="1" applyBorder="1" applyAlignment="1">
      <alignment horizontal="left" vertical="center"/>
    </xf>
    <xf numFmtId="176" fontId="5" fillId="11" borderId="9" xfId="0" applyNumberFormat="1" applyFont="1" applyFill="1" applyBorder="1" applyAlignment="1">
      <alignment horizontal="left" vertical="center"/>
    </xf>
    <xf numFmtId="0" fontId="11" fillId="0" borderId="8" xfId="0" applyFont="1" applyBorder="1" applyAlignment="1">
      <alignment horizontal="left" vertical="top" wrapText="1" shrinkToFit="1"/>
    </xf>
    <xf numFmtId="0" fontId="11" fillId="0" borderId="13" xfId="0" applyFont="1" applyBorder="1">
      <alignment vertical="center"/>
    </xf>
    <xf numFmtId="0" fontId="11" fillId="0" borderId="9" xfId="0" applyFont="1" applyBorder="1" applyAlignment="1">
      <alignment horizontal="left" vertical="top" wrapText="1" shrinkToFit="1"/>
    </xf>
    <xf numFmtId="0" fontId="5" fillId="0" borderId="7" xfId="0" applyFont="1" applyBorder="1" applyAlignment="1">
      <alignment vertical="top" shrinkToFit="1"/>
    </xf>
    <xf numFmtId="0" fontId="5" fillId="0" borderId="9" xfId="0" applyFont="1" applyBorder="1" applyAlignment="1">
      <alignment vertical="top" shrinkToFit="1"/>
    </xf>
    <xf numFmtId="0" fontId="5" fillId="0" borderId="8" xfId="0" applyFont="1" applyBorder="1" applyAlignment="1">
      <alignment vertical="top" shrinkToFit="1"/>
    </xf>
    <xf numFmtId="0" fontId="5" fillId="0" borderId="5" xfId="0" applyFont="1" applyBorder="1" applyAlignment="1">
      <alignment horizontal="left" vertical="top" shrinkToFit="1"/>
    </xf>
    <xf numFmtId="0" fontId="11" fillId="0" borderId="13" xfId="0" applyFont="1" applyBorder="1" applyAlignment="1">
      <alignment horizontal="center" vertical="center" wrapText="1"/>
    </xf>
    <xf numFmtId="176" fontId="5" fillId="0" borderId="5" xfId="0" applyNumberFormat="1"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left" vertical="top" wrapText="1" shrinkToFit="1"/>
    </xf>
    <xf numFmtId="0" fontId="11" fillId="0" borderId="4" xfId="0" applyFont="1" applyBorder="1" applyAlignment="1">
      <alignment horizontal="left" vertical="top" wrapText="1" shrinkToFit="1"/>
    </xf>
    <xf numFmtId="0" fontId="11" fillId="0" borderId="10" xfId="0" applyFont="1" applyBorder="1">
      <alignment vertical="center"/>
    </xf>
    <xf numFmtId="0" fontId="11" fillId="0" borderId="12" xfId="0" applyFont="1" applyBorder="1">
      <alignment vertical="center"/>
    </xf>
    <xf numFmtId="0" fontId="5" fillId="0" borderId="5" xfId="0" applyFont="1" applyBorder="1" applyAlignment="1">
      <alignment horizontal="left" vertical="top" wrapText="1" shrinkToFit="1"/>
    </xf>
    <xf numFmtId="176"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left" vertical="top" wrapText="1" shrinkToFit="1"/>
    </xf>
    <xf numFmtId="0" fontId="11" fillId="4" borderId="22" xfId="0" applyFont="1" applyFill="1" applyBorder="1">
      <alignment vertical="center"/>
    </xf>
    <xf numFmtId="176"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left" vertical="top" wrapText="1" shrinkToFit="1"/>
    </xf>
    <xf numFmtId="0" fontId="5" fillId="0" borderId="20" xfId="0" applyFont="1" applyBorder="1" applyAlignment="1">
      <alignment horizontal="left" vertical="top" wrapText="1" shrinkToFit="1"/>
    </xf>
    <xf numFmtId="0" fontId="5" fillId="0" borderId="19" xfId="0" applyFont="1" applyBorder="1" applyAlignment="1">
      <alignment horizontal="left" vertical="top" wrapText="1" shrinkToFit="1"/>
    </xf>
    <xf numFmtId="0" fontId="5" fillId="0" borderId="10" xfId="0" applyFont="1" applyBorder="1" applyAlignment="1">
      <alignment horizontal="left" vertical="top" wrapText="1" shrinkToFit="1"/>
    </xf>
    <xf numFmtId="0" fontId="5" fillId="0" borderId="12" xfId="0" applyFont="1" applyBorder="1" applyAlignment="1">
      <alignment horizontal="left" vertical="top" wrapText="1" shrinkToFit="1"/>
    </xf>
    <xf numFmtId="0" fontId="11" fillId="0" borderId="13" xfId="0" applyFont="1" applyBorder="1" applyAlignment="1">
      <alignment horizontal="center" vertical="center"/>
    </xf>
    <xf numFmtId="0" fontId="11" fillId="0" borderId="10" xfId="0" applyFont="1" applyBorder="1" applyAlignment="1">
      <alignment horizontal="left" vertical="top" wrapText="1" shrinkToFit="1"/>
    </xf>
    <xf numFmtId="0" fontId="11" fillId="0" borderId="12" xfId="0" applyFont="1" applyBorder="1" applyAlignment="1">
      <alignment horizontal="left" vertical="top" wrapText="1" shrinkToFit="1"/>
    </xf>
    <xf numFmtId="0" fontId="5" fillId="0" borderId="3" xfId="0" applyFont="1" applyBorder="1" applyAlignment="1">
      <alignment horizontal="left" vertical="top" wrapText="1"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5" fillId="0" borderId="1" xfId="0" applyFont="1" applyBorder="1" applyAlignment="1">
      <alignment horizontal="left" vertical="top" shrinkToFit="1"/>
    </xf>
    <xf numFmtId="0" fontId="5" fillId="0" borderId="2" xfId="0" applyFont="1" applyBorder="1" applyAlignment="1">
      <alignment horizontal="left" vertical="top" shrinkToFit="1"/>
    </xf>
    <xf numFmtId="0" fontId="5" fillId="0" borderId="4" xfId="0" applyFont="1" applyBorder="1" applyAlignment="1">
      <alignment horizontal="left" vertical="top" shrinkToFit="1"/>
    </xf>
    <xf numFmtId="0" fontId="5" fillId="0" borderId="20" xfId="0" applyFont="1" applyBorder="1" applyAlignment="1">
      <alignment horizontal="left" vertical="top" shrinkToFit="1"/>
    </xf>
    <xf numFmtId="0" fontId="5" fillId="0" borderId="19" xfId="0" applyFont="1" applyBorder="1" applyAlignment="1">
      <alignment horizontal="left" vertical="top" shrinkToFit="1"/>
    </xf>
    <xf numFmtId="0" fontId="5" fillId="0" borderId="10" xfId="0" applyFont="1" applyBorder="1" applyAlignment="1">
      <alignment horizontal="left" vertical="top" shrinkToFit="1"/>
    </xf>
    <xf numFmtId="0" fontId="5" fillId="0" borderId="12" xfId="0" applyFont="1" applyBorder="1" applyAlignment="1">
      <alignment horizontal="left" vertical="top" shrinkToFit="1"/>
    </xf>
    <xf numFmtId="0" fontId="11" fillId="4" borderId="27" xfId="0" applyFont="1" applyFill="1" applyBorder="1">
      <alignment vertical="center"/>
    </xf>
    <xf numFmtId="0" fontId="5" fillId="0" borderId="5" xfId="0" applyFont="1" applyBorder="1" applyAlignment="1">
      <alignment horizontal="center" vertical="center" shrinkToFit="1"/>
    </xf>
    <xf numFmtId="0" fontId="11" fillId="0" borderId="17" xfId="0" applyFont="1" applyBorder="1">
      <alignment vertical="center"/>
    </xf>
    <xf numFmtId="49" fontId="5" fillId="0" borderId="7" xfId="0" applyNumberFormat="1" applyFont="1" applyBorder="1" applyAlignment="1">
      <alignment vertical="top" shrinkToFit="1"/>
    </xf>
    <xf numFmtId="49" fontId="5" fillId="0" borderId="9" xfId="0" applyNumberFormat="1" applyFont="1" applyBorder="1" applyAlignment="1">
      <alignment vertical="top" shrinkToFit="1"/>
    </xf>
    <xf numFmtId="49" fontId="5" fillId="0" borderId="8" xfId="0" applyNumberFormat="1" applyFont="1" applyBorder="1" applyAlignment="1">
      <alignment vertical="top" shrinkToFit="1"/>
    </xf>
    <xf numFmtId="0" fontId="11" fillId="0" borderId="18" xfId="0" applyFont="1" applyBorder="1">
      <alignment vertical="center"/>
    </xf>
    <xf numFmtId="0" fontId="11" fillId="0" borderId="27"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7" xfId="0" applyFont="1" applyBorder="1" applyAlignment="1">
      <alignment horizontal="center" vertical="center" wrapText="1"/>
    </xf>
    <xf numFmtId="0" fontId="5" fillId="0" borderId="3" xfId="0" applyFont="1" applyBorder="1" applyAlignment="1">
      <alignment horizontal="left" vertical="top" shrinkToFit="1"/>
    </xf>
    <xf numFmtId="0" fontId="11" fillId="0" borderId="20" xfId="0" applyFont="1" applyBorder="1">
      <alignment vertical="center"/>
    </xf>
    <xf numFmtId="0" fontId="11" fillId="0" borderId="0" xfId="0" applyFont="1">
      <alignment vertical="center"/>
    </xf>
    <xf numFmtId="0" fontId="11" fillId="0" borderId="19" xfId="0" applyFont="1" applyBorder="1">
      <alignment vertical="center"/>
    </xf>
    <xf numFmtId="0" fontId="11" fillId="0" borderId="11" xfId="0" applyFont="1" applyBorder="1">
      <alignment vertical="center"/>
    </xf>
    <xf numFmtId="0" fontId="5" fillId="0" borderId="5" xfId="0" applyFont="1" applyBorder="1" applyAlignment="1">
      <alignment horizontal="center" vertical="top"/>
    </xf>
    <xf numFmtId="0" fontId="5" fillId="0" borderId="17" xfId="0" applyFont="1" applyBorder="1" applyAlignment="1">
      <alignment horizontal="center" vertical="center" shrinkToFit="1"/>
    </xf>
    <xf numFmtId="5" fontId="5" fillId="15" borderId="14" xfId="0" applyNumberFormat="1" applyFont="1" applyFill="1" applyBorder="1" applyAlignment="1">
      <alignment horizontal="right" vertical="top"/>
    </xf>
    <xf numFmtId="5" fontId="5" fillId="0" borderId="1" xfId="0" applyNumberFormat="1" applyFont="1" applyBorder="1" applyAlignment="1">
      <alignment horizontal="right" vertical="top"/>
    </xf>
    <xf numFmtId="5" fontId="5" fillId="15" borderId="1" xfId="0" applyNumberFormat="1" applyFont="1" applyFill="1" applyBorder="1" applyAlignment="1">
      <alignment horizontal="right" vertical="top"/>
    </xf>
    <xf numFmtId="5" fontId="5" fillId="0" borderId="1" xfId="0" applyNumberFormat="1" applyFont="1" applyBorder="1" applyAlignment="1">
      <alignment horizontal="right" vertical="top" shrinkToFit="1"/>
    </xf>
    <xf numFmtId="0" fontId="0" fillId="0" borderId="18" xfId="0" applyBorder="1">
      <alignment vertical="center"/>
    </xf>
    <xf numFmtId="177" fontId="5" fillId="4" borderId="4" xfId="0" applyNumberFormat="1" applyFont="1" applyFill="1" applyBorder="1" applyAlignment="1">
      <alignment horizontal="center" vertical="center" wrapText="1"/>
    </xf>
    <xf numFmtId="177" fontId="5" fillId="4" borderId="19" xfId="0" applyNumberFormat="1" applyFont="1" applyFill="1" applyBorder="1" applyAlignment="1">
      <alignment horizontal="center" vertical="center" wrapText="1"/>
    </xf>
    <xf numFmtId="49" fontId="5" fillId="15" borderId="1" xfId="0" applyNumberFormat="1" applyFont="1" applyFill="1" applyBorder="1" applyAlignment="1">
      <alignment horizontal="left" vertical="top"/>
    </xf>
    <xf numFmtId="0" fontId="0" fillId="0" borderId="17" xfId="0" applyBorder="1">
      <alignment vertical="center"/>
    </xf>
    <xf numFmtId="0" fontId="11" fillId="0" borderId="3" xfId="0" applyFont="1" applyBorder="1">
      <alignment vertical="center"/>
    </xf>
    <xf numFmtId="0" fontId="5" fillId="0" borderId="13" xfId="0" applyFont="1" applyBorder="1" applyAlignment="1">
      <alignment horizontal="center" vertical="center" shrinkToFit="1"/>
    </xf>
    <xf numFmtId="49" fontId="9" fillId="2" borderId="1"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shrinkToFit="1"/>
    </xf>
    <xf numFmtId="49" fontId="9" fillId="2" borderId="3" xfId="0" applyNumberFormat="1" applyFont="1" applyFill="1" applyBorder="1" applyAlignment="1">
      <alignment horizontal="center" vertical="center" shrinkToFit="1"/>
    </xf>
    <xf numFmtId="49" fontId="9" fillId="2" borderId="4" xfId="0" applyNumberFormat="1" applyFont="1" applyFill="1" applyBorder="1" applyAlignment="1">
      <alignment horizontal="center" vertical="center" shrinkToFit="1"/>
    </xf>
    <xf numFmtId="49" fontId="9" fillId="2" borderId="10" xfId="0" applyNumberFormat="1" applyFont="1" applyFill="1" applyBorder="1" applyAlignment="1">
      <alignment horizontal="center" vertical="center" shrinkToFit="1"/>
    </xf>
    <xf numFmtId="49" fontId="9" fillId="2" borderId="11" xfId="0" applyNumberFormat="1" applyFont="1" applyFill="1" applyBorder="1" applyAlignment="1">
      <alignment horizontal="center" vertical="center" shrinkToFit="1"/>
    </xf>
    <xf numFmtId="49" fontId="9" fillId="2" borderId="12" xfId="0" applyNumberFormat="1" applyFont="1" applyFill="1" applyBorder="1" applyAlignment="1">
      <alignment horizontal="center" vertical="center" shrinkToFit="1"/>
    </xf>
    <xf numFmtId="49" fontId="9" fillId="2" borderId="5" xfId="0" applyNumberFormat="1" applyFont="1" applyFill="1" applyBorder="1" applyAlignment="1">
      <alignment horizontal="center" vertical="center" shrinkToFit="1"/>
    </xf>
    <xf numFmtId="49" fontId="9" fillId="2" borderId="13" xfId="0" applyNumberFormat="1" applyFont="1" applyFill="1" applyBorder="1" applyAlignment="1">
      <alignment horizontal="center" vertical="center" shrinkToFit="1"/>
    </xf>
    <xf numFmtId="49" fontId="9" fillId="2" borderId="5" xfId="0" applyNumberFormat="1" applyFont="1" applyFill="1" applyBorder="1" applyAlignment="1">
      <alignment horizontal="center" vertical="center" wrapText="1" shrinkToFit="1"/>
    </xf>
    <xf numFmtId="0" fontId="9" fillId="2" borderId="5" xfId="0" applyFont="1" applyFill="1" applyBorder="1" applyAlignment="1">
      <alignment horizontal="center" vertical="center"/>
    </xf>
    <xf numFmtId="0" fontId="9" fillId="2" borderId="13" xfId="0" applyFont="1" applyFill="1" applyBorder="1" applyAlignment="1">
      <alignment horizontal="center" vertical="center"/>
    </xf>
    <xf numFmtId="5" fontId="5" fillId="15" borderId="7" xfId="0" applyNumberFormat="1" applyFont="1" applyFill="1" applyBorder="1" applyAlignment="1">
      <alignment horizontal="right" vertical="top"/>
    </xf>
    <xf numFmtId="49" fontId="9" fillId="2" borderId="6" xfId="0" applyNumberFormat="1" applyFont="1" applyFill="1" applyBorder="1" applyAlignment="1">
      <alignment horizontal="center" vertical="center" wrapText="1"/>
    </xf>
    <xf numFmtId="49" fontId="9" fillId="2" borderId="6" xfId="0" applyNumberFormat="1" applyFont="1" applyFill="1" applyBorder="1" applyAlignment="1">
      <alignment horizontal="center" vertical="center"/>
    </xf>
    <xf numFmtId="49" fontId="10" fillId="17" borderId="3" xfId="0" applyNumberFormat="1" applyFont="1" applyFill="1" applyBorder="1" applyAlignment="1">
      <alignment horizontal="center" vertical="center" wrapText="1"/>
    </xf>
    <xf numFmtId="49" fontId="10" fillId="17" borderId="11" xfId="0" applyNumberFormat="1" applyFont="1" applyFill="1" applyBorder="1" applyAlignment="1">
      <alignment horizontal="center" vertical="center" wrapText="1"/>
    </xf>
    <xf numFmtId="49" fontId="10" fillId="3" borderId="5" xfId="0" applyNumberFormat="1" applyFont="1" applyFill="1" applyBorder="1" applyAlignment="1">
      <alignment horizontal="center" vertical="center" wrapText="1"/>
    </xf>
    <xf numFmtId="49" fontId="10" fillId="3" borderId="13" xfId="0" applyNumberFormat="1" applyFont="1" applyFill="1" applyBorder="1" applyAlignment="1">
      <alignment horizontal="center" vertical="center" wrapText="1"/>
    </xf>
    <xf numFmtId="49" fontId="10" fillId="3" borderId="7" xfId="0" applyNumberFormat="1" applyFont="1" applyFill="1" applyBorder="1" applyAlignment="1">
      <alignment horizontal="center" vertical="center"/>
    </xf>
    <xf numFmtId="49" fontId="10" fillId="3" borderId="8" xfId="0" applyNumberFormat="1" applyFont="1" applyFill="1" applyBorder="1" applyAlignment="1">
      <alignment horizontal="center" vertical="center"/>
    </xf>
    <xf numFmtId="5" fontId="10" fillId="3" borderId="7" xfId="0" applyNumberFormat="1" applyFont="1" applyFill="1" applyBorder="1" applyAlignment="1">
      <alignment horizontal="center" vertical="center"/>
    </xf>
    <xf numFmtId="5" fontId="10" fillId="3" borderId="9" xfId="0" applyNumberFormat="1" applyFont="1" applyFill="1" applyBorder="1" applyAlignment="1">
      <alignment horizontal="center" vertical="center"/>
    </xf>
    <xf numFmtId="0" fontId="11" fillId="0" borderId="9" xfId="0" applyFont="1" applyBorder="1" applyAlignment="1">
      <alignment horizontal="center" vertical="center"/>
    </xf>
    <xf numFmtId="0" fontId="11" fillId="0" borderId="8" xfId="0" applyFont="1" applyBorder="1" applyAlignment="1">
      <alignment horizontal="center" vertical="center"/>
    </xf>
    <xf numFmtId="5" fontId="10" fillId="3" borderId="5" xfId="0" applyNumberFormat="1" applyFont="1" applyFill="1" applyBorder="1" applyAlignment="1">
      <alignment horizontal="center" vertical="center" wrapText="1"/>
    </xf>
    <xf numFmtId="5" fontId="5" fillId="0" borderId="1" xfId="0" applyNumberFormat="1" applyFont="1" applyBorder="1" applyAlignment="1">
      <alignment vertical="top" wrapText="1"/>
    </xf>
    <xf numFmtId="177" fontId="5" fillId="4" borderId="22" xfId="0" applyNumberFormat="1" applyFont="1" applyFill="1" applyBorder="1" applyAlignment="1">
      <alignment horizontal="center" vertical="center" wrapText="1"/>
    </xf>
    <xf numFmtId="0" fontId="5" fillId="0" borderId="13" xfId="0" applyFont="1" applyBorder="1" applyAlignment="1">
      <alignment horizontal="center" vertical="center" wrapText="1"/>
    </xf>
    <xf numFmtId="5" fontId="14" fillId="15" borderId="5" xfId="0" applyNumberFormat="1" applyFont="1" applyFill="1" applyBorder="1" applyAlignment="1">
      <alignment vertical="top" wrapText="1"/>
    </xf>
    <xf numFmtId="5" fontId="14" fillId="15" borderId="17" xfId="0" applyNumberFormat="1" applyFont="1" applyFill="1" applyBorder="1" applyAlignment="1">
      <alignment vertical="top" wrapText="1"/>
    </xf>
    <xf numFmtId="0" fontId="15" fillId="15" borderId="13" xfId="0" applyFont="1" applyFill="1" applyBorder="1" applyAlignment="1">
      <alignment vertical="top" wrapText="1"/>
    </xf>
    <xf numFmtId="5" fontId="17" fillId="15" borderId="5" xfId="0" applyNumberFormat="1" applyFont="1" applyFill="1" applyBorder="1" applyAlignment="1">
      <alignment vertical="top" wrapText="1"/>
    </xf>
    <xf numFmtId="0" fontId="15" fillId="15" borderId="17" xfId="0" applyFont="1" applyFill="1" applyBorder="1" applyAlignment="1">
      <alignment vertical="top" wrapText="1"/>
    </xf>
    <xf numFmtId="177" fontId="9" fillId="2" borderId="6" xfId="0" applyNumberFormat="1" applyFont="1" applyFill="1" applyBorder="1" applyAlignment="1">
      <alignment horizontal="center" vertical="center" wrapText="1"/>
    </xf>
    <xf numFmtId="177" fontId="9" fillId="2" borderId="6" xfId="0" applyNumberFormat="1" applyFont="1" applyFill="1" applyBorder="1" applyAlignment="1">
      <alignment horizontal="center" vertical="center"/>
    </xf>
    <xf numFmtId="0" fontId="10" fillId="3" borderId="8" xfId="0" applyFont="1" applyFill="1" applyBorder="1" applyAlignment="1">
      <alignment horizontal="center" vertical="center" wrapText="1"/>
    </xf>
    <xf numFmtId="0" fontId="10" fillId="3" borderId="8" xfId="0" applyFont="1" applyFill="1" applyBorder="1" applyAlignment="1">
      <alignment horizontal="center" vertical="center"/>
    </xf>
    <xf numFmtId="0" fontId="10" fillId="17" borderId="9" xfId="0" applyFont="1" applyFill="1" applyBorder="1" applyAlignment="1">
      <alignment horizontal="center" vertical="center" wrapText="1"/>
    </xf>
    <xf numFmtId="0" fontId="10" fillId="17" borderId="9" xfId="0" applyFont="1" applyFill="1" applyBorder="1" applyAlignment="1">
      <alignment horizontal="center" vertical="center"/>
    </xf>
    <xf numFmtId="5" fontId="10" fillId="3" borderId="8" xfId="0" applyNumberFormat="1" applyFont="1" applyFill="1" applyBorder="1" applyAlignment="1">
      <alignment horizontal="center" vertical="center"/>
    </xf>
    <xf numFmtId="49" fontId="22" fillId="0" borderId="5" xfId="0" applyNumberFormat="1" applyFont="1" applyBorder="1" applyAlignment="1">
      <alignment horizontal="left" vertical="center" shrinkToFit="1"/>
    </xf>
    <xf numFmtId="0" fontId="25" fillId="0" borderId="13" xfId="0" applyFont="1" applyBorder="1">
      <alignment vertical="center"/>
    </xf>
    <xf numFmtId="0" fontId="22" fillId="0" borderId="5" xfId="0" applyFont="1" applyBorder="1" applyAlignment="1">
      <alignment horizontal="center" vertical="center"/>
    </xf>
    <xf numFmtId="49" fontId="22" fillId="0" borderId="5" xfId="0" applyNumberFormat="1" applyFont="1" applyBorder="1" applyAlignment="1">
      <alignment horizontal="center" vertical="center" wrapText="1"/>
    </xf>
    <xf numFmtId="49" fontId="22" fillId="0" borderId="2" xfId="0" applyNumberFormat="1" applyFont="1" applyBorder="1" applyAlignment="1">
      <alignment horizontal="left" vertical="center" shrinkToFit="1"/>
    </xf>
    <xf numFmtId="49" fontId="22" fillId="2" borderId="13" xfId="0" applyNumberFormat="1" applyFont="1" applyFill="1" applyBorder="1" applyAlignment="1">
      <alignment horizontal="center" vertical="center"/>
    </xf>
    <xf numFmtId="0" fontId="25" fillId="0" borderId="17" xfId="0" applyFont="1" applyBorder="1">
      <alignment vertical="center"/>
    </xf>
    <xf numFmtId="0" fontId="25" fillId="0" borderId="20" xfId="0" applyFont="1" applyBorder="1">
      <alignment vertical="center"/>
    </xf>
    <xf numFmtId="5" fontId="22" fillId="0" borderId="5" xfId="0" applyNumberFormat="1" applyFont="1" applyBorder="1" applyAlignment="1">
      <alignment vertical="top" wrapText="1"/>
    </xf>
    <xf numFmtId="0" fontId="11" fillId="0" borderId="13" xfId="0" applyFont="1" applyBorder="1" applyAlignment="1">
      <alignment vertical="top" wrapText="1"/>
    </xf>
    <xf numFmtId="5" fontId="22" fillId="15" borderId="5" xfId="0" applyNumberFormat="1" applyFont="1" applyFill="1" applyBorder="1" applyAlignment="1">
      <alignment vertical="top" wrapText="1"/>
    </xf>
    <xf numFmtId="0" fontId="11" fillId="15" borderId="13" xfId="0" applyFont="1" applyFill="1" applyBorder="1" applyAlignment="1">
      <alignment vertical="top" wrapText="1"/>
    </xf>
    <xf numFmtId="49" fontId="22" fillId="0" borderId="2" xfId="0" applyNumberFormat="1" applyFont="1" applyBorder="1" applyAlignment="1">
      <alignment horizontal="left" vertical="center" wrapText="1" shrinkToFit="1"/>
    </xf>
    <xf numFmtId="177" fontId="22" fillId="0" borderId="16" xfId="0" applyNumberFormat="1" applyFont="1" applyBorder="1" applyAlignment="1">
      <alignment horizontal="center" vertical="center"/>
    </xf>
    <xf numFmtId="0" fontId="22" fillId="4" borderId="21" xfId="0" applyFont="1" applyFill="1" applyBorder="1" applyAlignment="1">
      <alignment horizontal="center" vertical="center"/>
    </xf>
    <xf numFmtId="0" fontId="11" fillId="0" borderId="22" xfId="0" applyFont="1" applyBorder="1">
      <alignment vertical="center"/>
    </xf>
    <xf numFmtId="0" fontId="22" fillId="0" borderId="5" xfId="0" applyFont="1" applyBorder="1" applyAlignment="1">
      <alignment horizontal="center" vertical="center" shrinkToFit="1"/>
    </xf>
    <xf numFmtId="49" fontId="9" fillId="2" borderId="13" xfId="0" applyNumberFormat="1" applyFont="1" applyFill="1" applyBorder="1" applyAlignment="1">
      <alignment horizontal="center" vertical="center"/>
    </xf>
    <xf numFmtId="177" fontId="5" fillId="4" borderId="5" xfId="0" applyNumberFormat="1" applyFont="1" applyFill="1" applyBorder="1" applyAlignment="1">
      <alignment horizontal="center" vertical="center" wrapText="1"/>
    </xf>
    <xf numFmtId="0" fontId="11" fillId="4" borderId="13" xfId="0" applyFont="1" applyFill="1" applyBorder="1" applyAlignment="1">
      <alignment horizontal="center" vertical="center" wrapText="1"/>
    </xf>
    <xf numFmtId="0" fontId="5" fillId="6" borderId="5" xfId="0" applyFont="1" applyFill="1" applyBorder="1" applyAlignment="1">
      <alignment horizontal="center" vertical="center" wrapText="1"/>
    </xf>
    <xf numFmtId="5" fontId="5" fillId="0" borderId="4" xfId="0" applyNumberFormat="1" applyFont="1" applyBorder="1" applyAlignment="1">
      <alignment vertical="center" wrapText="1"/>
    </xf>
    <xf numFmtId="0" fontId="0" fillId="0" borderId="19" xfId="0" applyBorder="1" applyAlignment="1">
      <alignment vertical="center" wrapText="1"/>
    </xf>
    <xf numFmtId="0" fontId="0" fillId="0" borderId="12" xfId="0" applyBorder="1" applyAlignment="1">
      <alignment vertical="center" wrapText="1"/>
    </xf>
    <xf numFmtId="5" fontId="5" fillId="0" borderId="4" xfId="0" applyNumberFormat="1" applyFont="1" applyBorder="1" applyAlignment="1">
      <alignment vertical="top" wrapText="1"/>
    </xf>
    <xf numFmtId="5" fontId="5" fillId="0" borderId="19" xfId="0" applyNumberFormat="1" applyFont="1" applyBorder="1" applyAlignment="1">
      <alignment vertical="top" wrapText="1"/>
    </xf>
    <xf numFmtId="0" fontId="0" fillId="0" borderId="12" xfId="0" applyBorder="1" applyAlignment="1">
      <alignment vertical="top" wrapText="1"/>
    </xf>
    <xf numFmtId="49" fontId="10" fillId="3" borderId="9" xfId="0" applyNumberFormat="1" applyFont="1" applyFill="1" applyBorder="1" applyAlignment="1">
      <alignment horizontal="center" vertical="center"/>
    </xf>
    <xf numFmtId="5" fontId="10" fillId="3" borderId="50" xfId="0" applyNumberFormat="1" applyFont="1" applyFill="1" applyBorder="1" applyAlignment="1">
      <alignment horizontal="center" vertical="center"/>
    </xf>
    <xf numFmtId="5" fontId="10" fillId="3" borderId="15" xfId="0" applyNumberFormat="1" applyFont="1" applyFill="1" applyBorder="1" applyAlignment="1">
      <alignment horizontal="center" vertical="center"/>
    </xf>
    <xf numFmtId="5" fontId="10" fillId="3" borderId="4" xfId="0" applyNumberFormat="1" applyFont="1" applyFill="1" applyBorder="1" applyAlignment="1">
      <alignment horizontal="center" vertical="center" wrapText="1"/>
    </xf>
    <xf numFmtId="0" fontId="11" fillId="0" borderId="12" xfId="0" applyFont="1" applyBorder="1" applyAlignment="1">
      <alignment horizontal="center" vertical="center" wrapText="1"/>
    </xf>
    <xf numFmtId="49" fontId="10" fillId="20" borderId="1" xfId="0" applyNumberFormat="1" applyFont="1" applyFill="1" applyBorder="1" applyAlignment="1">
      <alignment horizontal="center" vertical="center"/>
    </xf>
    <xf numFmtId="49" fontId="10" fillId="20" borderId="1" xfId="0" applyNumberFormat="1" applyFont="1" applyFill="1" applyBorder="1" applyAlignment="1">
      <alignment horizontal="center" vertical="center" wrapText="1"/>
    </xf>
    <xf numFmtId="49" fontId="10" fillId="20" borderId="2" xfId="0" applyNumberFormat="1" applyFont="1" applyFill="1" applyBorder="1" applyAlignment="1">
      <alignment horizontal="center" vertical="center" shrinkToFit="1"/>
    </xf>
    <xf numFmtId="49" fontId="10" fillId="20" borderId="3" xfId="0" applyNumberFormat="1" applyFont="1" applyFill="1" applyBorder="1" applyAlignment="1">
      <alignment horizontal="center" vertical="center" shrinkToFit="1"/>
    </xf>
    <xf numFmtId="49" fontId="10" fillId="20" borderId="4" xfId="0" applyNumberFormat="1" applyFont="1" applyFill="1" applyBorder="1" applyAlignment="1">
      <alignment horizontal="center" vertical="center" shrinkToFit="1"/>
    </xf>
    <xf numFmtId="49" fontId="10" fillId="20" borderId="10" xfId="0" applyNumberFormat="1" applyFont="1" applyFill="1" applyBorder="1" applyAlignment="1">
      <alignment horizontal="center" vertical="center" shrinkToFit="1"/>
    </xf>
    <xf numFmtId="49" fontId="10" fillId="20" borderId="11" xfId="0" applyNumberFormat="1" applyFont="1" applyFill="1" applyBorder="1" applyAlignment="1">
      <alignment horizontal="center" vertical="center" shrinkToFit="1"/>
    </xf>
    <xf numFmtId="49" fontId="10" fillId="20" borderId="12" xfId="0" applyNumberFormat="1" applyFont="1" applyFill="1" applyBorder="1" applyAlignment="1">
      <alignment horizontal="center" vertical="center" shrinkToFit="1"/>
    </xf>
    <xf numFmtId="49" fontId="9" fillId="2" borderId="10" xfId="0" applyNumberFormat="1" applyFont="1" applyFill="1" applyBorder="1" applyAlignment="1">
      <alignment horizontal="center" vertical="center"/>
    </xf>
    <xf numFmtId="49" fontId="9" fillId="2" borderId="11" xfId="0" applyNumberFormat="1" applyFont="1" applyFill="1" applyBorder="1" applyAlignment="1">
      <alignment horizontal="center" vertical="center"/>
    </xf>
    <xf numFmtId="49" fontId="10" fillId="17" borderId="7" xfId="0" applyNumberFormat="1" applyFont="1" applyFill="1" applyBorder="1" applyAlignment="1">
      <alignment horizontal="center" vertical="center" wrapText="1" shrinkToFit="1"/>
    </xf>
    <xf numFmtId="0" fontId="0" fillId="0" borderId="9" xfId="0" applyBorder="1" applyAlignment="1">
      <alignment horizontal="center" vertical="center" wrapText="1" shrinkToFit="1"/>
    </xf>
    <xf numFmtId="0" fontId="0" fillId="0" borderId="8" xfId="0" applyBorder="1" applyAlignment="1">
      <alignment horizontal="center" vertical="center"/>
    </xf>
    <xf numFmtId="49" fontId="10" fillId="17" borderId="5" xfId="0" applyNumberFormat="1" applyFont="1" applyFill="1" applyBorder="1" applyAlignment="1">
      <alignment horizontal="center" vertical="center"/>
    </xf>
    <xf numFmtId="0" fontId="0" fillId="0" borderId="13" xfId="0" applyBorder="1" applyAlignment="1">
      <alignment horizontal="center" vertical="center"/>
    </xf>
    <xf numFmtId="5" fontId="10" fillId="17" borderId="7" xfId="0" applyNumberFormat="1" applyFont="1" applyFill="1" applyBorder="1" applyAlignment="1">
      <alignment horizontal="center" vertical="center" shrinkToFit="1"/>
    </xf>
    <xf numFmtId="0" fontId="0" fillId="0" borderId="9" xfId="0" applyBorder="1" applyAlignment="1">
      <alignment horizontal="center" vertical="center" shrinkToFit="1"/>
    </xf>
    <xf numFmtId="0" fontId="0" fillId="0" borderId="8" xfId="0" applyBorder="1" applyAlignment="1">
      <alignment horizontal="center" vertical="center" shrinkToFit="1"/>
    </xf>
    <xf numFmtId="49" fontId="9" fillId="21" borderId="7" xfId="0" applyNumberFormat="1" applyFont="1" applyFill="1" applyBorder="1" applyAlignment="1">
      <alignment horizontal="center" vertical="center"/>
    </xf>
    <xf numFmtId="49" fontId="9" fillId="21" borderId="9" xfId="0" applyNumberFormat="1" applyFont="1" applyFill="1" applyBorder="1" applyAlignment="1">
      <alignment horizontal="center" vertical="center"/>
    </xf>
    <xf numFmtId="0" fontId="0" fillId="21" borderId="8" xfId="0" applyFill="1" applyBorder="1">
      <alignment vertical="center"/>
    </xf>
    <xf numFmtId="49" fontId="9" fillId="21" borderId="39" xfId="0" applyNumberFormat="1" applyFont="1" applyFill="1" applyBorder="1" applyAlignment="1">
      <alignment horizontal="center" vertical="center"/>
    </xf>
    <xf numFmtId="49" fontId="9" fillId="21" borderId="40" xfId="0" applyNumberFormat="1" applyFont="1" applyFill="1" applyBorder="1" applyAlignment="1">
      <alignment horizontal="center" vertical="center"/>
    </xf>
    <xf numFmtId="0" fontId="0" fillId="21" borderId="41" xfId="0" applyFill="1" applyBorder="1">
      <alignment vertical="center"/>
    </xf>
    <xf numFmtId="0" fontId="40" fillId="0" borderId="7" xfId="31" applyFont="1" applyBorder="1" applyAlignment="1">
      <alignment horizontal="left" vertical="top" wrapText="1"/>
    </xf>
    <xf numFmtId="0" fontId="40" fillId="0" borderId="8" xfId="31" applyFont="1" applyBorder="1" applyAlignment="1">
      <alignment horizontal="left" vertical="top" wrapText="1"/>
    </xf>
    <xf numFmtId="0" fontId="39" fillId="23" borderId="7" xfId="31" applyFont="1" applyFill="1" applyBorder="1" applyAlignment="1">
      <alignment horizontal="left" vertical="center"/>
    </xf>
    <xf numFmtId="0" fontId="39" fillId="23" borderId="9" xfId="31" applyFont="1" applyFill="1" applyBorder="1" applyAlignment="1">
      <alignment horizontal="left" vertical="center"/>
    </xf>
    <xf numFmtId="0" fontId="39" fillId="23" borderId="8" xfId="31" applyFont="1" applyFill="1" applyBorder="1" applyAlignment="1">
      <alignment horizontal="left" vertical="center"/>
    </xf>
    <xf numFmtId="0" fontId="37" fillId="2" borderId="7" xfId="31" applyFont="1" applyFill="1" applyBorder="1" applyAlignment="1">
      <alignment horizontal="left" vertical="center"/>
    </xf>
    <xf numFmtId="0" fontId="37" fillId="2" borderId="8" xfId="31" applyFont="1" applyFill="1" applyBorder="1" applyAlignment="1">
      <alignment horizontal="left" vertical="center"/>
    </xf>
    <xf numFmtId="0" fontId="40" fillId="0" borderId="1" xfId="31" applyFont="1" applyBorder="1" applyAlignment="1">
      <alignment horizontal="left" vertical="center"/>
    </xf>
    <xf numFmtId="0" fontId="37" fillId="11" borderId="5" xfId="31" applyFont="1" applyFill="1" applyBorder="1" applyAlignment="1">
      <alignment horizontal="center" vertical="center"/>
    </xf>
    <xf numFmtId="0" fontId="37" fillId="11" borderId="13" xfId="31" applyFont="1" applyFill="1" applyBorder="1" applyAlignment="1">
      <alignment horizontal="center" vertical="center"/>
    </xf>
    <xf numFmtId="0" fontId="37" fillId="11" borderId="1" xfId="31" applyFont="1" applyFill="1" applyBorder="1" applyAlignment="1">
      <alignment horizontal="center" vertical="center"/>
    </xf>
    <xf numFmtId="0" fontId="37" fillId="11" borderId="2" xfId="31" applyFont="1" applyFill="1" applyBorder="1" applyAlignment="1">
      <alignment horizontal="center" vertical="center"/>
    </xf>
    <xf numFmtId="0" fontId="37" fillId="11" borderId="4" xfId="31" applyFont="1" applyFill="1" applyBorder="1" applyAlignment="1">
      <alignment horizontal="center" vertical="center"/>
    </xf>
    <xf numFmtId="0" fontId="37" fillId="11" borderId="10" xfId="31" applyFont="1" applyFill="1" applyBorder="1" applyAlignment="1">
      <alignment horizontal="center" vertical="center"/>
    </xf>
    <xf numFmtId="0" fontId="37" fillId="11" borderId="12" xfId="31" applyFont="1" applyFill="1" applyBorder="1" applyAlignment="1">
      <alignment horizontal="center" vertical="center"/>
    </xf>
    <xf numFmtId="0" fontId="37" fillId="11" borderId="10" xfId="31" applyFont="1" applyFill="1" applyBorder="1" applyAlignment="1">
      <alignment horizontal="left" vertical="center" wrapText="1"/>
    </xf>
    <xf numFmtId="0" fontId="37" fillId="11" borderId="12" xfId="31" applyFont="1" applyFill="1" applyBorder="1" applyAlignment="1">
      <alignment horizontal="left" vertical="center"/>
    </xf>
    <xf numFmtId="0" fontId="0" fillId="0" borderId="1" xfId="0" applyBorder="1" applyAlignment="1">
      <alignment horizontal="center" vertical="center"/>
    </xf>
    <xf numFmtId="5" fontId="5" fillId="0" borderId="13" xfId="0" applyNumberFormat="1" applyFont="1" applyBorder="1" applyAlignment="1">
      <alignment vertical="top" wrapText="1"/>
    </xf>
  </cellXfs>
  <cellStyles count="32">
    <cellStyle name="パーセント 2" xfId="16" xr:uid="{9A08F8D3-868D-44A5-87A9-65E1CF2D3A04}"/>
    <cellStyle name="桁区切り 2" xfId="15" xr:uid="{E46B34F8-A378-4D8B-BB3A-7AF96916BB86}"/>
    <cellStyle name="桁区切り 3" xfId="26" xr:uid="{7A7DBF2F-62A8-4D04-8137-F090B291E1CC}"/>
    <cellStyle name="桁区切り 4" xfId="28" xr:uid="{560A1434-29CF-4AA7-93F9-201EFD3C9EC3}"/>
    <cellStyle name="桁区切り 5" xfId="30" xr:uid="{3C4874FC-9222-48BF-92F0-5C1A65D38B86}"/>
    <cellStyle name="標準" xfId="0" builtinId="0"/>
    <cellStyle name="標準 10" xfId="24" xr:uid="{83330C43-1286-4F4F-972E-536BA8AD4F9C}"/>
    <cellStyle name="標準 10 2" xfId="9" xr:uid="{7B2B5121-3BBA-44C6-8465-AC7CF984FB9E}"/>
    <cellStyle name="標準 11" xfId="25" xr:uid="{D50CE5FA-7EC8-4795-ADE0-CBD4063F7D70}"/>
    <cellStyle name="標準 12" xfId="27" xr:uid="{3957CDC1-3805-4955-B2C7-D029F5E98876}"/>
    <cellStyle name="標準 13" xfId="29" xr:uid="{E1B95F96-26B4-4DE4-8DE4-F46A2E93AFFB}"/>
    <cellStyle name="標準 14" xfId="1" xr:uid="{D151F18C-9037-4CE4-A19A-7FB47BD8F0C1}"/>
    <cellStyle name="標準 15" xfId="31" xr:uid="{FB3A44FD-FA9A-4E15-8DEB-6C330E18A1F4}"/>
    <cellStyle name="標準 2" xfId="2" xr:uid="{4B370D96-1CC5-4F6F-A258-0DF699B1EF50}"/>
    <cellStyle name="標準 2 2" xfId="7" xr:uid="{631E59A9-9EDA-4CCF-84C7-CA6386781D34}"/>
    <cellStyle name="標準 2 2 3" xfId="5" xr:uid="{F01265C2-5A11-4B6A-8BBE-7EBC94CFAF68}"/>
    <cellStyle name="標準 2 3" xfId="8" xr:uid="{A2D2A047-ACB8-40BC-ADC5-10EB0598C46E}"/>
    <cellStyle name="標準 2 3 2" xfId="10" xr:uid="{B61C989C-A1CF-45A6-996A-60806A14C458}"/>
    <cellStyle name="標準 2 3 3" xfId="17" xr:uid="{78083724-C815-4B44-8A41-BAD0C25BDADA}"/>
    <cellStyle name="標準 2 4" xfId="12" xr:uid="{DCB8AFA5-66F0-4703-A490-8E6E85F0AFB8}"/>
    <cellStyle name="標準 3" xfId="3" xr:uid="{8B8A57F5-58DA-426F-8D76-EAD4B6F6E708}"/>
    <cellStyle name="標準 3 2" xfId="4" xr:uid="{EDBE756C-7742-40BF-8D50-24EEDB4D7E3B}"/>
    <cellStyle name="標準 4" xfId="6" xr:uid="{7489BB8C-F4E4-448E-88DD-C26D93727ED0}"/>
    <cellStyle name="標準 5" xfId="11" xr:uid="{188517D8-CFD8-43CE-AD1F-BFBF79F03AFF}"/>
    <cellStyle name="標準 6" xfId="13" xr:uid="{15C285DB-8592-429C-9315-9B7D825E98A9}"/>
    <cellStyle name="標準 7" xfId="14" xr:uid="{662468EA-6FB8-4A63-9534-195D729C4E95}"/>
    <cellStyle name="標準 8" xfId="18" xr:uid="{5DE8982E-6C15-4330-853F-EC4CE04D7CA3}"/>
    <cellStyle name="標準 8 2" xfId="19" xr:uid="{72DFFB3D-CDF9-4513-BAF4-CEE704ED59DC}"/>
    <cellStyle name="標準 8 2 2" xfId="23" xr:uid="{512C27BA-C57D-4574-A4EB-6CDBAC8331D3}"/>
    <cellStyle name="標準 8 3" xfId="22" xr:uid="{FBC2A03C-E768-4592-A783-DC734AB1274A}"/>
    <cellStyle name="標準 9" xfId="20" xr:uid="{42D146E7-0285-4B3B-9DC5-273D80EFAF15}"/>
    <cellStyle name="標準 9 2" xfId="21" xr:uid="{FBBF4967-5FF3-4F4D-B126-134B20AC56BE}"/>
  </cellStyles>
  <dxfs count="0"/>
  <tableStyles count="0" defaultTableStyle="TableStyleMedium2" defaultPivotStyle="PivotStyleLight16"/>
  <colors>
    <mruColors>
      <color rgb="FFFFFFCC"/>
      <color rgb="FF0000FF"/>
      <color rgb="FF2D7DCE"/>
      <color rgb="FFFFDDDD"/>
      <color rgb="FFFFCCCC"/>
      <color rgb="FFFF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1470660</xdr:colOff>
      <xdr:row>0</xdr:row>
      <xdr:rowOff>182880</xdr:rowOff>
    </xdr:from>
    <xdr:to>
      <xdr:col>16</xdr:col>
      <xdr:colOff>83819</xdr:colOff>
      <xdr:row>2</xdr:row>
      <xdr:rowOff>152400</xdr:rowOff>
    </xdr:to>
    <xdr:sp macro="" textlink="">
      <xdr:nvSpPr>
        <xdr:cNvPr id="2" name="正方形/長方形 1">
          <a:extLst>
            <a:ext uri="{FF2B5EF4-FFF2-40B4-BE49-F238E27FC236}">
              <a16:creationId xmlns:a16="http://schemas.microsoft.com/office/drawing/2014/main" id="{9D6FABF3-A0C4-437D-8DF6-6C545EE518BC}"/>
            </a:ext>
          </a:extLst>
        </xdr:cNvPr>
        <xdr:cNvSpPr/>
      </xdr:nvSpPr>
      <xdr:spPr>
        <a:xfrm>
          <a:off x="6134100" y="182880"/>
          <a:ext cx="10233659" cy="77724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サーバ関係のハードウェア費用は、</a:t>
          </a: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仮想サーバの提案（電子カルテシステム、医事会計システム、部門システムのサーバ全て）</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として費用を入力してください。</a:t>
          </a:r>
          <a:endPar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200" b="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仮想サーバに相乗り不可のシステムは物理サーバでの提案でも可とします。（相乗り不可のシステム名は分かるようにしてください。）</a:t>
          </a:r>
          <a:endPar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また、</a:t>
          </a: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明細は様式３に入力して下さい</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。様式３の明細</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サーバ構築費用含む</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とハードウェア</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サーバ機器・サーバ構築費</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欄の金額は一致するように入力してください。</a:t>
          </a:r>
        </a:p>
      </xdr:txBody>
    </xdr:sp>
    <xdr:clientData/>
  </xdr:twoCellAnchor>
  <xdr:twoCellAnchor>
    <xdr:from>
      <xdr:col>13</xdr:col>
      <xdr:colOff>533400</xdr:colOff>
      <xdr:row>2</xdr:row>
      <xdr:rowOff>137160</xdr:rowOff>
    </xdr:from>
    <xdr:to>
      <xdr:col>13</xdr:col>
      <xdr:colOff>533400</xdr:colOff>
      <xdr:row>4</xdr:row>
      <xdr:rowOff>6060</xdr:rowOff>
    </xdr:to>
    <xdr:cxnSp macro="">
      <xdr:nvCxnSpPr>
        <xdr:cNvPr id="3" name="直線矢印コネクタ 2">
          <a:extLst>
            <a:ext uri="{FF2B5EF4-FFF2-40B4-BE49-F238E27FC236}">
              <a16:creationId xmlns:a16="http://schemas.microsoft.com/office/drawing/2014/main" id="{F6ABA5B7-AFFD-464B-8494-EB140480109E}"/>
            </a:ext>
          </a:extLst>
        </xdr:cNvPr>
        <xdr:cNvCxnSpPr/>
      </xdr:nvCxnSpPr>
      <xdr:spPr>
        <a:xfrm flipV="1">
          <a:off x="14066520" y="944880"/>
          <a:ext cx="0" cy="28800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213360</xdr:colOff>
      <xdr:row>0</xdr:row>
      <xdr:rowOff>182880</xdr:rowOff>
    </xdr:from>
    <xdr:to>
      <xdr:col>24</xdr:col>
      <xdr:colOff>213360</xdr:colOff>
      <xdr:row>2</xdr:row>
      <xdr:rowOff>152340</xdr:rowOff>
    </xdr:to>
    <xdr:sp macro="" textlink="">
      <xdr:nvSpPr>
        <xdr:cNvPr id="4" name="正方形/長方形 3">
          <a:extLst>
            <a:ext uri="{FF2B5EF4-FFF2-40B4-BE49-F238E27FC236}">
              <a16:creationId xmlns:a16="http://schemas.microsoft.com/office/drawing/2014/main" id="{5538917E-F773-49C4-A94A-17A500FD0BE4}"/>
            </a:ext>
          </a:extLst>
        </xdr:cNvPr>
        <xdr:cNvSpPr/>
      </xdr:nvSpPr>
      <xdr:spPr>
        <a:xfrm>
          <a:off x="16710660" y="182880"/>
          <a:ext cx="7604760" cy="77718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連携費用は包括せずに分かるように入力してください。</a:t>
          </a:r>
          <a:endParaRPr kumimoji="1" lang="en-US" altLang="ja-JP" sz="1200" b="1">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今回は標準連携での見積りとしますが、最終的には</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IRIS</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との連携（現在の</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Ensemble</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）での構築を想定しています。</a:t>
          </a:r>
          <a:endPar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200" b="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そのため、一旦標準</a:t>
          </a:r>
          <a:r>
            <a:rPr kumimoji="1" lang="en-US" altLang="ja-JP" sz="1200" b="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I/F</a:t>
          </a:r>
          <a:r>
            <a:rPr kumimoji="1" lang="ja-JP" altLang="en-US" sz="1200" b="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での連携費用を把握可能にする必要がありますので、</a:t>
          </a:r>
          <a:r>
            <a:rPr kumimoji="1" lang="ja-JP" altLang="en-US" sz="1200" b="1" baseline="0">
              <a:solidFill>
                <a:srgbClr val="FF0000"/>
              </a:solidFill>
              <a:latin typeface="Meiryo UI" panose="020B0604030504040204" pitchFamily="50" charset="-128"/>
              <a:ea typeface="Meiryo UI" panose="020B0604030504040204" pitchFamily="50" charset="-128"/>
              <a:cs typeface="Meiryo UI" panose="020B0604030504040204" pitchFamily="50" charset="-128"/>
            </a:rPr>
            <a:t>「○○に含む」等の記載は不可</a:t>
          </a:r>
          <a:r>
            <a:rPr kumimoji="1" lang="ja-JP" altLang="en-US" sz="1200" b="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とします。</a:t>
          </a:r>
          <a:endPar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16</xdr:col>
      <xdr:colOff>472440</xdr:colOff>
      <xdr:row>2</xdr:row>
      <xdr:rowOff>137160</xdr:rowOff>
    </xdr:from>
    <xdr:to>
      <xdr:col>16</xdr:col>
      <xdr:colOff>472440</xdr:colOff>
      <xdr:row>4</xdr:row>
      <xdr:rowOff>6060</xdr:rowOff>
    </xdr:to>
    <xdr:cxnSp macro="">
      <xdr:nvCxnSpPr>
        <xdr:cNvPr id="5" name="直線矢印コネクタ 4">
          <a:extLst>
            <a:ext uri="{FF2B5EF4-FFF2-40B4-BE49-F238E27FC236}">
              <a16:creationId xmlns:a16="http://schemas.microsoft.com/office/drawing/2014/main" id="{67660E78-FD2A-4985-98E1-A0E4E7989F5C}"/>
            </a:ext>
          </a:extLst>
        </xdr:cNvPr>
        <xdr:cNvCxnSpPr/>
      </xdr:nvCxnSpPr>
      <xdr:spPr>
        <a:xfrm flipV="1">
          <a:off x="16969740" y="944880"/>
          <a:ext cx="0" cy="28800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76200</xdr:colOff>
      <xdr:row>192</xdr:row>
      <xdr:rowOff>53340</xdr:rowOff>
    </xdr:from>
    <xdr:to>
      <xdr:col>21</xdr:col>
      <xdr:colOff>160020</xdr:colOff>
      <xdr:row>193</xdr:row>
      <xdr:rowOff>91440</xdr:rowOff>
    </xdr:to>
    <xdr:sp macro="" textlink="">
      <xdr:nvSpPr>
        <xdr:cNvPr id="6" name="正方形/長方形 5">
          <a:extLst>
            <a:ext uri="{FF2B5EF4-FFF2-40B4-BE49-F238E27FC236}">
              <a16:creationId xmlns:a16="http://schemas.microsoft.com/office/drawing/2014/main" id="{6F6ED3C6-544C-48DC-BB9D-EDC0C77E2D95}"/>
            </a:ext>
          </a:extLst>
        </xdr:cNvPr>
        <xdr:cNvSpPr/>
      </xdr:nvSpPr>
      <xdr:spPr>
        <a:xfrm>
          <a:off x="10287000" y="64152780"/>
          <a:ext cx="11041380" cy="586740"/>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既存の統合データ基盤を継続利用するためには、</a:t>
          </a:r>
          <a:r>
            <a:rPr kumimoji="1" lang="en-US" altLang="ja-JP"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IRIS</a:t>
          </a: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（現：</a:t>
          </a:r>
          <a:r>
            <a:rPr kumimoji="1" lang="en-US" altLang="ja-JP"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Ensemble</a:t>
          </a: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Caché</a:t>
          </a: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）とのシステム間連携で構築する必要があります。</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（今回は一旦標準</a:t>
          </a:r>
          <a:r>
            <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I/F</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での概算見積り）</a:t>
          </a:r>
          <a:endPar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600"/>
            </a:lnSpc>
          </a:pPr>
          <a:r>
            <a:rPr kumimoji="1" lang="ja-JP" altLang="en-US" sz="1200" b="1">
              <a:solidFill>
                <a:srgbClr val="FF0000"/>
              </a:solidFill>
              <a:latin typeface="Meiryo UI" panose="020B0604030504040204" pitchFamily="50" charset="-128"/>
              <a:ea typeface="Meiryo UI" panose="020B0604030504040204" pitchFamily="50" charset="-128"/>
              <a:cs typeface="Meiryo UI" panose="020B0604030504040204" pitchFamily="50" charset="-128"/>
            </a:rPr>
            <a:t>今後の検討課題</a:t>
          </a: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としますが、電子カルテ側である程度想定した費用が算出可能であれば、参考までに連携費用欄に金額を記載してください。（今回は空欄でも構いません）</a:t>
          </a:r>
          <a:endParaRPr kumimoji="1" lang="en-US" altLang="ja-JP"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475129</xdr:colOff>
      <xdr:row>133</xdr:row>
      <xdr:rowOff>107576</xdr:rowOff>
    </xdr:from>
    <xdr:to>
      <xdr:col>15</xdr:col>
      <xdr:colOff>3594847</xdr:colOff>
      <xdr:row>141</xdr:row>
      <xdr:rowOff>125506</xdr:rowOff>
    </xdr:to>
    <xdr:sp macro="" textlink="">
      <xdr:nvSpPr>
        <xdr:cNvPr id="3" name="正方形/長方形 2">
          <a:extLst>
            <a:ext uri="{FF2B5EF4-FFF2-40B4-BE49-F238E27FC236}">
              <a16:creationId xmlns:a16="http://schemas.microsoft.com/office/drawing/2014/main" id="{3A92178F-3D22-427C-BB5D-9D97065D883F}"/>
            </a:ext>
          </a:extLst>
        </xdr:cNvPr>
        <xdr:cNvSpPr/>
      </xdr:nvSpPr>
      <xdr:spPr>
        <a:xfrm>
          <a:off x="18045953" y="38413764"/>
          <a:ext cx="3119718" cy="2026024"/>
        </a:xfrm>
        <a:prstGeom prst="rect">
          <a:avLst/>
        </a:prstGeom>
        <a:solidFill>
          <a:srgbClr val="0070C0"/>
        </a:solid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bg1"/>
              </a:solidFill>
              <a:latin typeface="Meiryo UI" panose="020B0604030504040204" pitchFamily="50" charset="-128"/>
              <a:ea typeface="Meiryo UI" panose="020B0604030504040204" pitchFamily="50" charset="-128"/>
              <a:cs typeface="Meiryo UI" panose="020B0604030504040204" pitchFamily="50" charset="-128"/>
            </a:rPr>
            <a:t>カメラ関係は継続利用が可能であれば、再接続等の設定のみの費用を提示してください。</a:t>
          </a:r>
          <a:endParaRPr kumimoji="1" lang="en-US" altLang="ja-JP" sz="16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600" b="1">
              <a:solidFill>
                <a:schemeClr val="bg1"/>
              </a:solidFill>
              <a:latin typeface="Meiryo UI" panose="020B0604030504040204" pitchFamily="50" charset="-128"/>
              <a:ea typeface="Meiryo UI" panose="020B0604030504040204" pitchFamily="50" charset="-128"/>
              <a:cs typeface="Meiryo UI" panose="020B0604030504040204" pitchFamily="50" charset="-128"/>
            </a:rPr>
            <a:t>（本備考欄にわかるように記載）</a:t>
          </a:r>
        </a:p>
      </xdr:txBody>
    </xdr:sp>
    <xdr:clientData/>
  </xdr:twoCellAnchor>
  <xdr:twoCellAnchor>
    <xdr:from>
      <xdr:col>4</xdr:col>
      <xdr:colOff>1362637</xdr:colOff>
      <xdr:row>0</xdr:row>
      <xdr:rowOff>98611</xdr:rowOff>
    </xdr:from>
    <xdr:to>
      <xdr:col>15</xdr:col>
      <xdr:colOff>1021976</xdr:colOff>
      <xdr:row>2</xdr:row>
      <xdr:rowOff>170328</xdr:rowOff>
    </xdr:to>
    <xdr:sp macro="" textlink="">
      <xdr:nvSpPr>
        <xdr:cNvPr id="6" name="正方形/長方形 5">
          <a:extLst>
            <a:ext uri="{FF2B5EF4-FFF2-40B4-BE49-F238E27FC236}">
              <a16:creationId xmlns:a16="http://schemas.microsoft.com/office/drawing/2014/main" id="{5BFC6637-1896-48AC-9390-5C85F247502E}"/>
            </a:ext>
          </a:extLst>
        </xdr:cNvPr>
        <xdr:cNvSpPr/>
      </xdr:nvSpPr>
      <xdr:spPr>
        <a:xfrm>
          <a:off x="7449672" y="98611"/>
          <a:ext cx="11143128" cy="878541"/>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2000"/>
            </a:lnSpc>
          </a:pPr>
          <a:r>
            <a:rPr kumimoji="1" lang="ja-JP" altLang="en-US" sz="14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・記載していない端末及び周辺機器で</a:t>
          </a:r>
          <a:r>
            <a:rPr kumimoji="1" lang="ja-JP" altLang="en-US" sz="1400" b="1">
              <a:solidFill>
                <a:srgbClr val="FF0000"/>
              </a:solidFill>
              <a:latin typeface="Meiryo UI" panose="020B0604030504040204" pitchFamily="50" charset="-128"/>
              <a:ea typeface="Meiryo UI" panose="020B0604030504040204" pitchFamily="50" charset="-128"/>
              <a:cs typeface="Meiryo UI" panose="020B0604030504040204" pitchFamily="50" charset="-128"/>
            </a:rPr>
            <a:t>システム構成上必要な機器は追加</a:t>
          </a:r>
          <a:r>
            <a:rPr kumimoji="1" lang="ja-JP" altLang="en-US" sz="14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していただき、金額を入力してください。</a:t>
          </a:r>
          <a:r>
            <a:rPr lang="ja-JP" altLang="ja-JP" sz="1100" b="0" i="0" u="none" strike="noStrike">
              <a:solidFill>
                <a:sysClr val="windowText" lastClr="000000"/>
              </a:solidFill>
              <a:effectLst/>
              <a:latin typeface="+mn-lt"/>
              <a:ea typeface="+mn-ea"/>
              <a:cs typeface="+mn-cs"/>
            </a:rPr>
            <a:t>　</a:t>
          </a:r>
          <a:endParaRPr lang="en-US" altLang="ja-JP" sz="1100" b="0" i="0" u="none" strike="noStrike">
            <a:solidFill>
              <a:sysClr val="windowText" lastClr="000000"/>
            </a:solidFill>
            <a:effectLst/>
            <a:latin typeface="+mn-lt"/>
            <a:ea typeface="+mn-ea"/>
            <a:cs typeface="+mn-cs"/>
          </a:endParaRPr>
        </a:p>
        <a:p>
          <a:pPr algn="l">
            <a:lnSpc>
              <a:spcPts val="2000"/>
            </a:lnSpc>
          </a:pPr>
          <a:r>
            <a:rPr lang="ja-JP" altLang="ja-JP" sz="1400" b="0" i="0" u="none" strike="noStrike">
              <a:solidFill>
                <a:sysClr val="windowText" lastClr="000000"/>
              </a:solidFill>
              <a:effectLst/>
              <a:latin typeface="Meiryo UI" panose="020B0604030504040204" pitchFamily="50" charset="-128"/>
              <a:ea typeface="Meiryo UI" panose="020B0604030504040204" pitchFamily="50" charset="-128"/>
              <a:cs typeface="+mn-cs"/>
            </a:rPr>
            <a:t>・主に背景色が薄黄色、薄橙色、黄色の部分の入力をお願いします。（背景色に関係なく、入力する必要があるセルに入力していただいても構いません。）</a:t>
          </a:r>
          <a:endParaRPr lang="en-US" altLang="ja-JP" sz="1400" b="0" i="0" u="none" strike="noStrike">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2000"/>
            </a:lnSpc>
          </a:pPr>
          <a:r>
            <a:rPr lang="ja-JP" altLang="en-US" sz="1400" b="0" i="0" u="none" strike="noStrike">
              <a:solidFill>
                <a:sysClr val="windowText" lastClr="000000"/>
              </a:solidFill>
              <a:effectLst/>
              <a:latin typeface="Meiryo UI" panose="020B0604030504040204" pitchFamily="50" charset="-128"/>
              <a:ea typeface="Meiryo UI" panose="020B0604030504040204" pitchFamily="50" charset="-128"/>
              <a:cs typeface="+mn-cs"/>
            </a:rPr>
            <a:t>・端末展開作業</a:t>
          </a:r>
          <a:r>
            <a:rPr lang="en-US" altLang="ja-JP" sz="1400" b="0" i="0" u="none" strike="noStrike">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400" b="0" i="0" u="none" strike="noStrike">
              <a:solidFill>
                <a:sysClr val="windowText" lastClr="000000"/>
              </a:solidFill>
              <a:effectLst/>
              <a:latin typeface="Meiryo UI" panose="020B0604030504040204" pitchFamily="50" charset="-128"/>
              <a:ea typeface="Meiryo UI" panose="020B0604030504040204" pitchFamily="50" charset="-128"/>
              <a:cs typeface="+mn-cs"/>
            </a:rPr>
            <a:t>導入・設定等</a:t>
          </a:r>
          <a:r>
            <a:rPr lang="en-US" altLang="ja-JP" sz="1400" b="0" i="0" u="none" strike="noStrike">
              <a:solidFill>
                <a:sysClr val="windowText" lastClr="000000"/>
              </a:solidFill>
              <a:effectLst/>
              <a:latin typeface="Meiryo UI" panose="020B0604030504040204" pitchFamily="50" charset="-128"/>
              <a:ea typeface="Meiryo UI" panose="020B0604030504040204" pitchFamily="50" charset="-128"/>
              <a:cs typeface="+mn-cs"/>
            </a:rPr>
            <a:t>)</a:t>
          </a:r>
          <a:r>
            <a:rPr lang="ja-JP" altLang="en-US" sz="1400" b="0" i="0" u="none" strike="noStrike">
              <a:solidFill>
                <a:sysClr val="windowText" lastClr="000000"/>
              </a:solidFill>
              <a:effectLst/>
              <a:latin typeface="Meiryo UI" panose="020B0604030504040204" pitchFamily="50" charset="-128"/>
              <a:ea typeface="Meiryo UI" panose="020B0604030504040204" pitchFamily="50" charset="-128"/>
              <a:cs typeface="+mn-cs"/>
            </a:rPr>
            <a:t>は、様式１に金額を入力してください。</a:t>
          </a:r>
          <a:r>
            <a:rPr lang="ja-JP" altLang="ja-JP" sz="1400" b="0">
              <a:solidFill>
                <a:sysClr val="windowText" lastClr="000000"/>
              </a:solidFill>
              <a:effectLst/>
              <a:latin typeface="Meiryo UI" panose="020B0604030504040204" pitchFamily="50" charset="-128"/>
              <a:ea typeface="Meiryo UI" panose="020B0604030504040204" pitchFamily="50" charset="-128"/>
            </a:rPr>
            <a:t> </a:t>
          </a:r>
          <a:endParaRPr kumimoji="1" lang="ja-JP" altLang="en-US" sz="14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15</xdr:col>
      <xdr:colOff>475129</xdr:colOff>
      <xdr:row>187</xdr:row>
      <xdr:rowOff>98612</xdr:rowOff>
    </xdr:from>
    <xdr:to>
      <xdr:col>15</xdr:col>
      <xdr:colOff>3594847</xdr:colOff>
      <xdr:row>198</xdr:row>
      <xdr:rowOff>134471</xdr:rowOff>
    </xdr:to>
    <xdr:sp macro="" textlink="">
      <xdr:nvSpPr>
        <xdr:cNvPr id="2" name="正方形/長方形 1">
          <a:extLst>
            <a:ext uri="{FF2B5EF4-FFF2-40B4-BE49-F238E27FC236}">
              <a16:creationId xmlns:a16="http://schemas.microsoft.com/office/drawing/2014/main" id="{336EACCC-D0A7-4FEB-A7F3-96582D7B7E67}"/>
            </a:ext>
          </a:extLst>
        </xdr:cNvPr>
        <xdr:cNvSpPr/>
      </xdr:nvSpPr>
      <xdr:spPr>
        <a:xfrm>
          <a:off x="18045953" y="52829012"/>
          <a:ext cx="3119718" cy="2796988"/>
        </a:xfrm>
        <a:prstGeom prst="rect">
          <a:avLst/>
        </a:prstGeom>
        <a:solidFill>
          <a:srgbClr val="0070C0"/>
        </a:solid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chemeClr val="bg1"/>
              </a:solidFill>
              <a:latin typeface="Meiryo UI" panose="020B0604030504040204" pitchFamily="50" charset="-128"/>
              <a:ea typeface="Meiryo UI" panose="020B0604030504040204" pitchFamily="50" charset="-128"/>
              <a:cs typeface="Meiryo UI" panose="020B0604030504040204" pitchFamily="50" charset="-128"/>
            </a:rPr>
            <a:t>継続利用可能な機器は「継続」に変更してください。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388620</xdr:colOff>
      <xdr:row>51</xdr:row>
      <xdr:rowOff>60960</xdr:rowOff>
    </xdr:from>
    <xdr:to>
      <xdr:col>2</xdr:col>
      <xdr:colOff>3383280</xdr:colOff>
      <xdr:row>53</xdr:row>
      <xdr:rowOff>121920</xdr:rowOff>
    </xdr:to>
    <xdr:sp macro="" textlink="">
      <xdr:nvSpPr>
        <xdr:cNvPr id="2" name="正方形/長方形 1">
          <a:extLst>
            <a:ext uri="{FF2B5EF4-FFF2-40B4-BE49-F238E27FC236}">
              <a16:creationId xmlns:a16="http://schemas.microsoft.com/office/drawing/2014/main" id="{2C9C52E4-D01C-40A5-87E3-C874DB1A28F2}"/>
            </a:ext>
          </a:extLst>
        </xdr:cNvPr>
        <xdr:cNvSpPr/>
      </xdr:nvSpPr>
      <xdr:spPr>
        <a:xfrm>
          <a:off x="746760" y="13266420"/>
          <a:ext cx="5814060" cy="56388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600" b="1">
              <a:solidFill>
                <a:srgbClr val="FF0000"/>
              </a:solidFill>
              <a:latin typeface="Meiryo UI" panose="020B0604030504040204" pitchFamily="50" charset="-128"/>
              <a:ea typeface="Meiryo UI" panose="020B0604030504040204" pitchFamily="50" charset="-128"/>
              <a:cs typeface="Meiryo UI" panose="020B0604030504040204" pitchFamily="50" charset="-128"/>
            </a:rPr>
            <a:t>行を追加する場合は計算式に影響がないように注意してください。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15241</xdr:colOff>
      <xdr:row>1</xdr:row>
      <xdr:rowOff>22860</xdr:rowOff>
    </xdr:from>
    <xdr:to>
      <xdr:col>13</xdr:col>
      <xdr:colOff>411481</xdr:colOff>
      <xdr:row>1</xdr:row>
      <xdr:rowOff>388620</xdr:rowOff>
    </xdr:to>
    <xdr:sp macro="" textlink="">
      <xdr:nvSpPr>
        <xdr:cNvPr id="2" name="正方形/長方形 1">
          <a:extLst>
            <a:ext uri="{FF2B5EF4-FFF2-40B4-BE49-F238E27FC236}">
              <a16:creationId xmlns:a16="http://schemas.microsoft.com/office/drawing/2014/main" id="{678CDF9F-EAF7-4E6A-A3FF-17AACF0CB018}"/>
            </a:ext>
          </a:extLst>
        </xdr:cNvPr>
        <xdr:cNvSpPr/>
      </xdr:nvSpPr>
      <xdr:spPr>
        <a:xfrm>
          <a:off x="5341621" y="426720"/>
          <a:ext cx="7574280" cy="36576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600"/>
            </a:lnSpc>
          </a:pPr>
          <a:r>
            <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継続利用（再接続）システムで現在よりも保守費が変更になる場合は、金額を入力してください。（グレーアウト解除）</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464820</xdr:colOff>
      <xdr:row>8</xdr:row>
      <xdr:rowOff>175260</xdr:rowOff>
    </xdr:from>
    <xdr:to>
      <xdr:col>3</xdr:col>
      <xdr:colOff>982980</xdr:colOff>
      <xdr:row>10</xdr:row>
      <xdr:rowOff>137160</xdr:rowOff>
    </xdr:to>
    <xdr:sp macro="" textlink="">
      <xdr:nvSpPr>
        <xdr:cNvPr id="2" name="正方形/長方形 1">
          <a:extLst>
            <a:ext uri="{FF2B5EF4-FFF2-40B4-BE49-F238E27FC236}">
              <a16:creationId xmlns:a16="http://schemas.microsoft.com/office/drawing/2014/main" id="{C721938F-9FAD-4CB9-8399-E05B01509829}"/>
            </a:ext>
          </a:extLst>
        </xdr:cNvPr>
        <xdr:cNvSpPr/>
      </xdr:nvSpPr>
      <xdr:spPr>
        <a:xfrm>
          <a:off x="822960" y="2590800"/>
          <a:ext cx="5814060" cy="46482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600" b="1">
              <a:solidFill>
                <a:srgbClr val="FF0000"/>
              </a:solidFill>
              <a:latin typeface="Meiryo UI" panose="020B0604030504040204" pitchFamily="50" charset="-128"/>
              <a:ea typeface="Meiryo UI" panose="020B0604030504040204" pitchFamily="50" charset="-128"/>
              <a:cs typeface="Meiryo UI" panose="020B0604030504040204" pitchFamily="50" charset="-128"/>
            </a:rPr>
            <a:t>行を追加する場合は計算式に影響がないように注意してください。</a:t>
          </a:r>
        </a:p>
      </xdr:txBody>
    </xdr:sp>
    <xdr:clientData/>
  </xdr:twoCellAnchor>
  <xdr:twoCellAnchor>
    <xdr:from>
      <xdr:col>1</xdr:col>
      <xdr:colOff>228600</xdr:colOff>
      <xdr:row>55</xdr:row>
      <xdr:rowOff>76200</xdr:rowOff>
    </xdr:from>
    <xdr:to>
      <xdr:col>3</xdr:col>
      <xdr:colOff>746760</xdr:colOff>
      <xdr:row>57</xdr:row>
      <xdr:rowOff>137160</xdr:rowOff>
    </xdr:to>
    <xdr:sp macro="" textlink="">
      <xdr:nvSpPr>
        <xdr:cNvPr id="3" name="正方形/長方形 2">
          <a:extLst>
            <a:ext uri="{FF2B5EF4-FFF2-40B4-BE49-F238E27FC236}">
              <a16:creationId xmlns:a16="http://schemas.microsoft.com/office/drawing/2014/main" id="{64DA2108-350A-4C9F-810E-120126109C70}"/>
            </a:ext>
          </a:extLst>
        </xdr:cNvPr>
        <xdr:cNvSpPr/>
      </xdr:nvSpPr>
      <xdr:spPr>
        <a:xfrm>
          <a:off x="586740" y="14394180"/>
          <a:ext cx="5814060" cy="563880"/>
        </a:xfrm>
        <a:prstGeom prst="rect">
          <a:avLst/>
        </a:prstGeom>
        <a:solidFill>
          <a:srgbClr val="FFDDDD"/>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600" b="1">
              <a:solidFill>
                <a:srgbClr val="FF0000"/>
              </a:solidFill>
              <a:latin typeface="Meiryo UI" panose="020B0604030504040204" pitchFamily="50" charset="-128"/>
              <a:ea typeface="Meiryo UI" panose="020B0604030504040204" pitchFamily="50" charset="-128"/>
              <a:cs typeface="Meiryo UI" panose="020B0604030504040204" pitchFamily="50" charset="-128"/>
            </a:rPr>
            <a:t>行を追加する場合は計算式に影響がないように注意してください。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BA712-4B9A-45E8-96BF-ECBBFED8FA6E}">
  <sheetPr>
    <tabColor rgb="FFFF0000"/>
    <pageSetUpPr fitToPage="1"/>
  </sheetPr>
  <dimension ref="A1:Y202"/>
  <sheetViews>
    <sheetView tabSelected="1" view="pageBreakPreview" zoomScaleNormal="100" zoomScaleSheetLayoutView="100" workbookViewId="0">
      <pane xSplit="5" ySplit="6" topLeftCell="F7" activePane="bottomRight" state="frozen"/>
      <selection activeCell="C25" sqref="C25"/>
      <selection pane="topRight" activeCell="C25" sqref="C25"/>
      <selection pane="bottomLeft" activeCell="C25" sqref="C25"/>
      <selection pane="bottomRight" activeCell="L7" sqref="L7:L15"/>
    </sheetView>
  </sheetViews>
  <sheetFormatPr defaultColWidth="8.09765625" defaultRowHeight="12.6"/>
  <cols>
    <col min="1" max="1" width="4.69921875" style="12" customWidth="1"/>
    <col min="2" max="2" width="6.296875" style="12" customWidth="1"/>
    <col min="3" max="3" width="13.8984375" style="111" customWidth="1"/>
    <col min="4" max="4" width="11.796875" style="111" customWidth="1"/>
    <col min="5" max="5" width="24.5" style="111" customWidth="1"/>
    <col min="6" max="6" width="24.19921875" style="111" customWidth="1"/>
    <col min="7" max="7" width="18" style="111" customWidth="1"/>
    <col min="8" max="8" width="6.69921875" style="4" customWidth="1"/>
    <col min="9" max="9" width="8.8984375" style="2" customWidth="1"/>
    <col min="10" max="10" width="6.296875" style="2" customWidth="1"/>
    <col min="11" max="11" width="6.59765625" style="2" customWidth="1"/>
    <col min="12" max="12" width="24.8984375" style="18" customWidth="1"/>
    <col min="13" max="13" width="18" style="18" customWidth="1"/>
    <col min="14" max="14" width="14.09765625" style="112" customWidth="1"/>
    <col min="15" max="21" width="12.3984375" style="112" customWidth="1"/>
    <col min="22" max="22" width="12.69921875" style="112" customWidth="1"/>
    <col min="23" max="23" width="12.3984375" style="112" customWidth="1"/>
    <col min="24" max="24" width="12.69921875" style="112" customWidth="1"/>
    <col min="25" max="25" width="42.69921875" style="113" customWidth="1"/>
    <col min="26" max="26" width="1.19921875" style="18" customWidth="1"/>
    <col min="27" max="16384" width="8.09765625" style="18"/>
  </cols>
  <sheetData>
    <row r="1" spans="1:25" s="5" customFormat="1" ht="31.95" customHeight="1">
      <c r="A1" s="1" t="s">
        <v>0</v>
      </c>
      <c r="B1" s="2"/>
      <c r="C1" s="3"/>
      <c r="D1" s="3"/>
      <c r="E1" s="3"/>
      <c r="F1" s="3"/>
      <c r="G1" s="3"/>
      <c r="H1" s="4"/>
      <c r="I1" s="2"/>
      <c r="J1" s="2"/>
      <c r="K1" s="2"/>
      <c r="N1" s="6"/>
      <c r="O1" s="6"/>
      <c r="P1" s="6"/>
      <c r="Q1" s="6"/>
      <c r="R1" s="6"/>
      <c r="S1" s="6"/>
      <c r="T1" s="6"/>
      <c r="U1" s="6"/>
      <c r="V1" s="7"/>
      <c r="W1" s="6"/>
      <c r="X1" s="7"/>
      <c r="Y1" s="7" t="s">
        <v>1</v>
      </c>
    </row>
    <row r="2" spans="1:25" s="5" customFormat="1" ht="31.95" customHeight="1">
      <c r="A2" s="8" t="s">
        <v>361</v>
      </c>
      <c r="B2" s="2"/>
      <c r="C2" s="3"/>
      <c r="D2" s="3"/>
      <c r="E2" s="3"/>
      <c r="F2" s="3"/>
      <c r="G2" s="3"/>
      <c r="H2" s="4"/>
      <c r="I2" s="2"/>
      <c r="J2" s="2"/>
      <c r="K2" s="2"/>
      <c r="N2" s="6"/>
      <c r="O2" s="6"/>
      <c r="P2" s="6"/>
      <c r="Q2" s="6"/>
      <c r="R2" s="6"/>
      <c r="S2" s="6"/>
      <c r="T2" s="6"/>
      <c r="U2" s="6"/>
      <c r="V2" s="6"/>
      <c r="W2" s="6"/>
      <c r="X2" s="6"/>
      <c r="Y2" s="6"/>
    </row>
    <row r="3" spans="1:25" s="5" customFormat="1" ht="16.2">
      <c r="A3" s="271" t="s">
        <v>898</v>
      </c>
      <c r="C3" s="3"/>
      <c r="D3" s="3"/>
      <c r="E3" s="3"/>
      <c r="F3" s="3"/>
      <c r="H3" s="9"/>
      <c r="I3" s="2"/>
      <c r="J3" s="2"/>
      <c r="K3" s="2"/>
      <c r="N3" s="6"/>
      <c r="O3" s="6"/>
      <c r="P3" s="6"/>
      <c r="Q3" s="6"/>
      <c r="R3" s="6"/>
      <c r="S3" s="6"/>
      <c r="T3" s="6"/>
      <c r="U3" s="6"/>
      <c r="V3" s="10"/>
      <c r="W3" s="6"/>
      <c r="X3" s="10"/>
      <c r="Y3" s="10" t="s">
        <v>2</v>
      </c>
    </row>
    <row r="4" spans="1:25" s="12" customFormat="1" ht="16.95" customHeight="1">
      <c r="A4" s="560" t="s">
        <v>3</v>
      </c>
      <c r="B4" s="561" t="s">
        <v>4</v>
      </c>
      <c r="C4" s="562" t="s">
        <v>5</v>
      </c>
      <c r="D4" s="563"/>
      <c r="E4" s="564"/>
      <c r="F4" s="568" t="s">
        <v>6</v>
      </c>
      <c r="G4" s="570" t="s">
        <v>7</v>
      </c>
      <c r="H4" s="571" t="s">
        <v>8</v>
      </c>
      <c r="I4" s="574" t="s">
        <v>9</v>
      </c>
      <c r="J4" s="576" t="s">
        <v>10</v>
      </c>
      <c r="K4" s="578" t="s">
        <v>8</v>
      </c>
      <c r="L4" s="580" t="s">
        <v>12</v>
      </c>
      <c r="M4" s="581"/>
      <c r="N4" s="582" t="s">
        <v>13</v>
      </c>
      <c r="O4" s="583"/>
      <c r="P4" s="583"/>
      <c r="Q4" s="583"/>
      <c r="R4" s="583"/>
      <c r="S4" s="583"/>
      <c r="T4" s="583"/>
      <c r="U4" s="583"/>
      <c r="V4" s="583"/>
      <c r="W4" s="584"/>
      <c r="X4" s="585"/>
      <c r="Y4" s="586" t="s">
        <v>14</v>
      </c>
    </row>
    <row r="5" spans="1:25" s="12" customFormat="1" ht="45">
      <c r="A5" s="560"/>
      <c r="B5" s="561"/>
      <c r="C5" s="565"/>
      <c r="D5" s="566"/>
      <c r="E5" s="567"/>
      <c r="F5" s="569"/>
      <c r="G5" s="569"/>
      <c r="H5" s="572"/>
      <c r="I5" s="575"/>
      <c r="J5" s="577"/>
      <c r="K5" s="579"/>
      <c r="L5" s="13" t="s">
        <v>751</v>
      </c>
      <c r="M5" s="13" t="s">
        <v>752</v>
      </c>
      <c r="N5" s="14" t="s">
        <v>1198</v>
      </c>
      <c r="O5" s="14" t="s">
        <v>17</v>
      </c>
      <c r="P5" s="15" t="s">
        <v>18</v>
      </c>
      <c r="Q5" s="14" t="s">
        <v>362</v>
      </c>
      <c r="R5" s="14" t="s">
        <v>1197</v>
      </c>
      <c r="S5" s="14" t="s">
        <v>19</v>
      </c>
      <c r="T5" s="15" t="s">
        <v>20</v>
      </c>
      <c r="U5" s="15" t="s">
        <v>21</v>
      </c>
      <c r="V5" s="11" t="s">
        <v>22</v>
      </c>
      <c r="W5" s="16" t="s">
        <v>23</v>
      </c>
      <c r="X5" s="17" t="s">
        <v>22</v>
      </c>
      <c r="Y5" s="499"/>
    </row>
    <row r="6" spans="1:25" ht="22.05" customHeight="1">
      <c r="A6" s="248" t="s">
        <v>840</v>
      </c>
      <c r="B6" s="249"/>
      <c r="C6" s="250"/>
      <c r="D6" s="250"/>
      <c r="E6" s="250"/>
      <c r="F6" s="250"/>
      <c r="G6" s="250"/>
      <c r="H6" s="251"/>
      <c r="I6" s="252"/>
      <c r="J6" s="249"/>
      <c r="K6" s="253"/>
      <c r="L6" s="254"/>
      <c r="M6" s="254"/>
      <c r="N6" s="255"/>
      <c r="O6" s="255"/>
      <c r="P6" s="255"/>
      <c r="Q6" s="255"/>
      <c r="R6" s="255"/>
      <c r="S6" s="255"/>
      <c r="T6" s="255"/>
      <c r="U6" s="255"/>
      <c r="V6" s="256"/>
      <c r="W6" s="257"/>
      <c r="X6" s="255"/>
      <c r="Y6" s="258"/>
    </row>
    <row r="7" spans="1:25" ht="15" customHeight="1">
      <c r="A7" s="501">
        <v>1</v>
      </c>
      <c r="B7" s="533" t="s">
        <v>24</v>
      </c>
      <c r="C7" s="526" t="s">
        <v>25</v>
      </c>
      <c r="D7" s="527"/>
      <c r="E7" s="21" t="s">
        <v>26</v>
      </c>
      <c r="F7" s="498" t="s">
        <v>27</v>
      </c>
      <c r="G7" s="498" t="s">
        <v>28</v>
      </c>
      <c r="H7" s="454" t="s">
        <v>43</v>
      </c>
      <c r="I7" s="461">
        <v>44317</v>
      </c>
      <c r="J7" s="554" t="s">
        <v>29</v>
      </c>
      <c r="K7" s="454" t="s">
        <v>30</v>
      </c>
      <c r="L7" s="556"/>
      <c r="M7" s="556"/>
      <c r="N7" s="551"/>
      <c r="O7" s="550" t="s">
        <v>31</v>
      </c>
      <c r="P7" s="551"/>
      <c r="Q7" s="551"/>
      <c r="R7" s="551"/>
      <c r="S7" s="551"/>
      <c r="T7" s="552" t="s">
        <v>32</v>
      </c>
      <c r="U7" s="551"/>
      <c r="V7" s="573">
        <f>SUM(N7:U15)</f>
        <v>0</v>
      </c>
      <c r="W7" s="549"/>
      <c r="X7" s="551">
        <f>SUM(V7:W15)</f>
        <v>0</v>
      </c>
      <c r="Y7" s="587"/>
    </row>
    <row r="8" spans="1:25" ht="15" customHeight="1">
      <c r="A8" s="512"/>
      <c r="B8" s="548"/>
      <c r="C8" s="528"/>
      <c r="D8" s="529"/>
      <c r="E8" s="21" t="s">
        <v>33</v>
      </c>
      <c r="F8" s="557"/>
      <c r="G8" s="557"/>
      <c r="H8" s="557"/>
      <c r="I8" s="553"/>
      <c r="J8" s="555"/>
      <c r="K8" s="459"/>
      <c r="L8" s="556"/>
      <c r="M8" s="556"/>
      <c r="N8" s="551"/>
      <c r="O8" s="550"/>
      <c r="P8" s="551"/>
      <c r="Q8" s="551"/>
      <c r="R8" s="551"/>
      <c r="S8" s="551"/>
      <c r="T8" s="552"/>
      <c r="U8" s="551"/>
      <c r="V8" s="573"/>
      <c r="W8" s="549"/>
      <c r="X8" s="551"/>
      <c r="Y8" s="587"/>
    </row>
    <row r="9" spans="1:25" ht="15" customHeight="1">
      <c r="A9" s="512"/>
      <c r="B9" s="548"/>
      <c r="C9" s="528"/>
      <c r="D9" s="529"/>
      <c r="E9" s="21" t="s">
        <v>34</v>
      </c>
      <c r="F9" s="557"/>
      <c r="G9" s="557"/>
      <c r="H9" s="557"/>
      <c r="I9" s="553"/>
      <c r="J9" s="555"/>
      <c r="K9" s="459"/>
      <c r="L9" s="556"/>
      <c r="M9" s="556"/>
      <c r="N9" s="551"/>
      <c r="O9" s="550"/>
      <c r="P9" s="551"/>
      <c r="Q9" s="551"/>
      <c r="R9" s="551"/>
      <c r="S9" s="551"/>
      <c r="T9" s="552"/>
      <c r="U9" s="551"/>
      <c r="V9" s="573"/>
      <c r="W9" s="549"/>
      <c r="X9" s="551"/>
      <c r="Y9" s="587"/>
    </row>
    <row r="10" spans="1:25" ht="15" customHeight="1">
      <c r="A10" s="512"/>
      <c r="B10" s="548"/>
      <c r="C10" s="528"/>
      <c r="D10" s="529"/>
      <c r="E10" s="21" t="s">
        <v>35</v>
      </c>
      <c r="F10" s="557"/>
      <c r="G10" s="557"/>
      <c r="H10" s="557"/>
      <c r="I10" s="553"/>
      <c r="J10" s="555"/>
      <c r="K10" s="459"/>
      <c r="L10" s="556"/>
      <c r="M10" s="556"/>
      <c r="N10" s="551"/>
      <c r="O10" s="550"/>
      <c r="P10" s="551"/>
      <c r="Q10" s="551"/>
      <c r="R10" s="551"/>
      <c r="S10" s="551"/>
      <c r="T10" s="552"/>
      <c r="U10" s="551"/>
      <c r="V10" s="573"/>
      <c r="W10" s="549"/>
      <c r="X10" s="551"/>
      <c r="Y10" s="587"/>
    </row>
    <row r="11" spans="1:25" ht="15" customHeight="1">
      <c r="A11" s="512"/>
      <c r="B11" s="548"/>
      <c r="C11" s="528"/>
      <c r="D11" s="529"/>
      <c r="E11" s="32" t="s">
        <v>36</v>
      </c>
      <c r="F11" s="557"/>
      <c r="G11" s="557"/>
      <c r="H11" s="557"/>
      <c r="I11" s="553"/>
      <c r="J11" s="555"/>
      <c r="K11" s="459"/>
      <c r="L11" s="556"/>
      <c r="M11" s="556"/>
      <c r="N11" s="551"/>
      <c r="O11" s="550"/>
      <c r="P11" s="551"/>
      <c r="Q11" s="551"/>
      <c r="R11" s="551"/>
      <c r="S11" s="551"/>
      <c r="T11" s="552"/>
      <c r="U11" s="551"/>
      <c r="V11" s="573"/>
      <c r="W11" s="549"/>
      <c r="X11" s="551"/>
      <c r="Y11" s="587"/>
    </row>
    <row r="12" spans="1:25" ht="15" customHeight="1">
      <c r="A12" s="512"/>
      <c r="B12" s="548"/>
      <c r="C12" s="528"/>
      <c r="D12" s="529"/>
      <c r="E12" s="32" t="s">
        <v>37</v>
      </c>
      <c r="F12" s="557"/>
      <c r="G12" s="557"/>
      <c r="H12" s="557"/>
      <c r="I12" s="553"/>
      <c r="J12" s="555"/>
      <c r="K12" s="459"/>
      <c r="L12" s="556"/>
      <c r="M12" s="556"/>
      <c r="N12" s="551"/>
      <c r="O12" s="550"/>
      <c r="P12" s="551"/>
      <c r="Q12" s="551"/>
      <c r="R12" s="551"/>
      <c r="S12" s="551"/>
      <c r="T12" s="552"/>
      <c r="U12" s="551"/>
      <c r="V12" s="573"/>
      <c r="W12" s="549"/>
      <c r="X12" s="551"/>
      <c r="Y12" s="587"/>
    </row>
    <row r="13" spans="1:25" ht="15" customHeight="1">
      <c r="A13" s="512"/>
      <c r="B13" s="548"/>
      <c r="C13" s="528"/>
      <c r="D13" s="529"/>
      <c r="E13" s="33" t="s">
        <v>38</v>
      </c>
      <c r="F13" s="557"/>
      <c r="G13" s="557"/>
      <c r="H13" s="557"/>
      <c r="I13" s="553"/>
      <c r="J13" s="555"/>
      <c r="K13" s="459"/>
      <c r="L13" s="556"/>
      <c r="M13" s="556"/>
      <c r="N13" s="551"/>
      <c r="O13" s="550"/>
      <c r="P13" s="551"/>
      <c r="Q13" s="551"/>
      <c r="R13" s="551"/>
      <c r="S13" s="551"/>
      <c r="T13" s="552"/>
      <c r="U13" s="551"/>
      <c r="V13" s="573"/>
      <c r="W13" s="549"/>
      <c r="X13" s="551"/>
      <c r="Y13" s="587"/>
    </row>
    <row r="14" spans="1:25" ht="15" customHeight="1">
      <c r="A14" s="512"/>
      <c r="B14" s="548"/>
      <c r="C14" s="528"/>
      <c r="D14" s="529"/>
      <c r="E14" s="32" t="s">
        <v>39</v>
      </c>
      <c r="F14" s="557"/>
      <c r="G14" s="557"/>
      <c r="H14" s="557"/>
      <c r="I14" s="553"/>
      <c r="J14" s="555"/>
      <c r="K14" s="459"/>
      <c r="L14" s="556"/>
      <c r="M14" s="556"/>
      <c r="N14" s="551"/>
      <c r="O14" s="550"/>
      <c r="P14" s="551"/>
      <c r="Q14" s="551"/>
      <c r="R14" s="551"/>
      <c r="S14" s="551"/>
      <c r="T14" s="552"/>
      <c r="U14" s="551"/>
      <c r="V14" s="573"/>
      <c r="W14" s="549"/>
      <c r="X14" s="551"/>
      <c r="Y14" s="587"/>
    </row>
    <row r="15" spans="1:25" ht="15" customHeight="1">
      <c r="A15" s="512"/>
      <c r="B15" s="548"/>
      <c r="C15" s="528"/>
      <c r="D15" s="529"/>
      <c r="E15" s="32" t="s">
        <v>1011</v>
      </c>
      <c r="F15" s="557"/>
      <c r="G15" s="557"/>
      <c r="H15" s="557"/>
      <c r="I15" s="553"/>
      <c r="J15" s="555"/>
      <c r="K15" s="459"/>
      <c r="L15" s="556"/>
      <c r="M15" s="556"/>
      <c r="N15" s="551"/>
      <c r="O15" s="550"/>
      <c r="P15" s="551"/>
      <c r="Q15" s="551"/>
      <c r="R15" s="551"/>
      <c r="S15" s="551"/>
      <c r="T15" s="552"/>
      <c r="U15" s="551"/>
      <c r="V15" s="573"/>
      <c r="W15" s="549"/>
      <c r="X15" s="551"/>
      <c r="Y15" s="587"/>
    </row>
    <row r="16" spans="1:25" ht="27.6" customHeight="1">
      <c r="A16" s="512"/>
      <c r="B16" s="548"/>
      <c r="C16" s="528"/>
      <c r="D16" s="529"/>
      <c r="E16" s="474" t="s">
        <v>1029</v>
      </c>
      <c r="F16" s="25" t="s">
        <v>1006</v>
      </c>
      <c r="G16" s="25" t="s">
        <v>1007</v>
      </c>
      <c r="H16" s="382">
        <v>1</v>
      </c>
      <c r="I16" s="24" t="s">
        <v>933</v>
      </c>
      <c r="J16" s="52" t="s">
        <v>83</v>
      </c>
      <c r="K16" s="37">
        <v>1</v>
      </c>
      <c r="L16" s="25" t="s">
        <v>1005</v>
      </c>
      <c r="M16" s="25" t="s">
        <v>1007</v>
      </c>
      <c r="N16" s="40"/>
      <c r="O16" s="40"/>
      <c r="P16" s="40"/>
      <c r="Q16" s="227"/>
      <c r="R16" s="227"/>
      <c r="S16" s="227"/>
      <c r="T16" s="40"/>
      <c r="U16" s="40"/>
      <c r="V16" s="228">
        <f>SUM(N16:U16)</f>
        <v>0</v>
      </c>
      <c r="W16" s="76"/>
      <c r="X16" s="227">
        <f t="shared" ref="X16" si="0">SUM(V16:W16)</f>
        <v>0</v>
      </c>
      <c r="Y16" s="419" t="s">
        <v>1008</v>
      </c>
    </row>
    <row r="17" spans="1:25" ht="15" customHeight="1">
      <c r="A17" s="512"/>
      <c r="B17" s="548"/>
      <c r="C17" s="528"/>
      <c r="D17" s="529"/>
      <c r="E17" s="557"/>
      <c r="F17" s="25" t="s">
        <v>1229</v>
      </c>
      <c r="G17" s="25" t="s">
        <v>1230</v>
      </c>
      <c r="H17" s="382">
        <v>1</v>
      </c>
      <c r="I17" s="24" t="s">
        <v>43</v>
      </c>
      <c r="J17" s="52" t="s">
        <v>83</v>
      </c>
      <c r="K17" s="37">
        <v>1</v>
      </c>
      <c r="L17" s="25" t="s">
        <v>1160</v>
      </c>
      <c r="M17" s="25" t="s">
        <v>1230</v>
      </c>
      <c r="N17" s="40"/>
      <c r="O17" s="40"/>
      <c r="P17" s="40"/>
      <c r="Q17" s="227"/>
      <c r="R17" s="227"/>
      <c r="S17" s="227"/>
      <c r="T17" s="40"/>
      <c r="U17" s="40"/>
      <c r="V17" s="228">
        <f>SUM(N17:U17)</f>
        <v>0</v>
      </c>
      <c r="W17" s="76"/>
      <c r="X17" s="227">
        <f t="shared" ref="X17" si="1">SUM(V17:W17)</f>
        <v>0</v>
      </c>
      <c r="Y17" s="449" t="s">
        <v>1202</v>
      </c>
    </row>
    <row r="18" spans="1:25" ht="15" customHeight="1">
      <c r="A18" s="508"/>
      <c r="B18" s="559"/>
      <c r="C18" s="530"/>
      <c r="D18" s="531"/>
      <c r="E18" s="455"/>
      <c r="F18" s="25" t="s">
        <v>1231</v>
      </c>
      <c r="G18" s="25" t="s">
        <v>1230</v>
      </c>
      <c r="H18" s="675">
        <v>1</v>
      </c>
      <c r="I18" s="38" t="s">
        <v>43</v>
      </c>
      <c r="J18" s="52" t="s">
        <v>83</v>
      </c>
      <c r="K18" s="37">
        <v>1</v>
      </c>
      <c r="L18" s="49" t="s">
        <v>1232</v>
      </c>
      <c r="M18" s="25" t="s">
        <v>1230</v>
      </c>
      <c r="N18" s="40"/>
      <c r="O18" s="40"/>
      <c r="P18" s="40"/>
      <c r="Q18" s="227"/>
      <c r="R18" s="227"/>
      <c r="S18" s="227"/>
      <c r="T18" s="40"/>
      <c r="U18" s="40"/>
      <c r="V18" s="228">
        <f>SUM(N18:U18)</f>
        <v>0</v>
      </c>
      <c r="W18" s="76"/>
      <c r="X18" s="227">
        <f>SUM(V18:W18)</f>
        <v>0</v>
      </c>
      <c r="Y18" s="676"/>
    </row>
    <row r="19" spans="1:25" ht="41.4" customHeight="1">
      <c r="A19" s="500">
        <v>2</v>
      </c>
      <c r="B19" s="533" t="s">
        <v>40</v>
      </c>
      <c r="C19" s="502" t="s">
        <v>41</v>
      </c>
      <c r="D19" s="527"/>
      <c r="E19" s="90" t="s">
        <v>1009</v>
      </c>
      <c r="F19" s="20" t="s">
        <v>27</v>
      </c>
      <c r="G19" s="36" t="s">
        <v>28</v>
      </c>
      <c r="H19" s="37" t="s">
        <v>43</v>
      </c>
      <c r="I19" s="38" t="s">
        <v>43</v>
      </c>
      <c r="J19" s="39" t="s">
        <v>165</v>
      </c>
      <c r="K19" s="37" t="s">
        <v>30</v>
      </c>
      <c r="L19" s="226"/>
      <c r="M19" s="226"/>
      <c r="N19" s="227"/>
      <c r="O19" s="26" t="s">
        <v>31</v>
      </c>
      <c r="P19" s="227"/>
      <c r="Q19" s="227"/>
      <c r="R19" s="227"/>
      <c r="S19" s="227"/>
      <c r="T19" s="40"/>
      <c r="U19" s="227"/>
      <c r="V19" s="228">
        <f>SUM(N19:U19)</f>
        <v>0</v>
      </c>
      <c r="W19" s="229"/>
      <c r="X19" s="227">
        <f>SUM(V19:W19)</f>
        <v>0</v>
      </c>
      <c r="Y19" s="30"/>
    </row>
    <row r="20" spans="1:25" ht="15" customHeight="1">
      <c r="A20" s="511"/>
      <c r="B20" s="548"/>
      <c r="C20" s="514"/>
      <c r="D20" s="529"/>
      <c r="E20" s="35" t="s">
        <v>888</v>
      </c>
      <c r="F20" s="20" t="s">
        <v>1010</v>
      </c>
      <c r="G20" s="36" t="s">
        <v>1010</v>
      </c>
      <c r="H20" s="37" t="s">
        <v>43</v>
      </c>
      <c r="I20" s="38" t="s">
        <v>43</v>
      </c>
      <c r="J20" s="39" t="s">
        <v>44</v>
      </c>
      <c r="K20" s="37" t="s">
        <v>30</v>
      </c>
      <c r="L20" s="226"/>
      <c r="M20" s="226"/>
      <c r="N20" s="227"/>
      <c r="O20" s="26" t="s">
        <v>31</v>
      </c>
      <c r="P20" s="227"/>
      <c r="Q20" s="227"/>
      <c r="R20" s="227"/>
      <c r="S20" s="227"/>
      <c r="T20" s="40"/>
      <c r="U20" s="227"/>
      <c r="V20" s="228">
        <f t="shared" ref="V20" si="2">SUM(N20:U20)</f>
        <v>0</v>
      </c>
      <c r="W20" s="229"/>
      <c r="X20" s="227">
        <f t="shared" ref="X20" si="3">SUM(V20:W20)</f>
        <v>0</v>
      </c>
      <c r="Y20" s="30"/>
    </row>
    <row r="21" spans="1:25" ht="15" customHeight="1">
      <c r="A21" s="511"/>
      <c r="B21" s="548"/>
      <c r="C21" s="514"/>
      <c r="D21" s="529"/>
      <c r="E21" s="35" t="s">
        <v>45</v>
      </c>
      <c r="F21" s="20" t="s">
        <v>1010</v>
      </c>
      <c r="G21" s="36" t="s">
        <v>1010</v>
      </c>
      <c r="H21" s="37" t="s">
        <v>43</v>
      </c>
      <c r="I21" s="38" t="s">
        <v>43</v>
      </c>
      <c r="J21" s="39" t="s">
        <v>44</v>
      </c>
      <c r="K21" s="37" t="s">
        <v>30</v>
      </c>
      <c r="L21" s="226"/>
      <c r="M21" s="226"/>
      <c r="N21" s="227"/>
      <c r="O21" s="227"/>
      <c r="P21" s="227"/>
      <c r="Q21" s="227"/>
      <c r="R21" s="227"/>
      <c r="S21" s="227"/>
      <c r="T21" s="40"/>
      <c r="U21" s="227"/>
      <c r="V21" s="228">
        <f t="shared" ref="V21" si="4">SUM(N21:U21)</f>
        <v>0</v>
      </c>
      <c r="W21" s="229"/>
      <c r="X21" s="227">
        <f t="shared" ref="X21:X58" si="5">SUM(V21:W21)</f>
        <v>0</v>
      </c>
      <c r="Y21" s="30" t="s">
        <v>46</v>
      </c>
    </row>
    <row r="22" spans="1:25" ht="90.6" customHeight="1">
      <c r="A22" s="42">
        <v>3</v>
      </c>
      <c r="B22" s="43" t="s">
        <v>40</v>
      </c>
      <c r="C22" s="470" t="s">
        <v>47</v>
      </c>
      <c r="D22" s="471"/>
      <c r="E22" s="472"/>
      <c r="F22" s="20" t="s">
        <v>48</v>
      </c>
      <c r="G22" s="20" t="s">
        <v>28</v>
      </c>
      <c r="H22" s="37" t="s">
        <v>30</v>
      </c>
      <c r="I22" s="24">
        <v>44317</v>
      </c>
      <c r="J22" s="39" t="s">
        <v>29</v>
      </c>
      <c r="K22" s="37" t="s">
        <v>30</v>
      </c>
      <c r="L22" s="226"/>
      <c r="M22" s="226"/>
      <c r="N22" s="227"/>
      <c r="O22" s="26" t="s">
        <v>49</v>
      </c>
      <c r="P22" s="227"/>
      <c r="Q22" s="227"/>
      <c r="R22" s="227"/>
      <c r="S22" s="227"/>
      <c r="T22" s="27" t="s">
        <v>32</v>
      </c>
      <c r="U22" s="227"/>
      <c r="V22" s="228">
        <f>SUM(N22:U22)</f>
        <v>0</v>
      </c>
      <c r="W22" s="229"/>
      <c r="X22" s="227">
        <f t="shared" si="5"/>
        <v>0</v>
      </c>
      <c r="Y22" s="30" t="s">
        <v>1156</v>
      </c>
    </row>
    <row r="23" spans="1:25" ht="15" customHeight="1">
      <c r="A23" s="500">
        <v>4</v>
      </c>
      <c r="B23" s="533" t="s">
        <v>40</v>
      </c>
      <c r="C23" s="526" t="s">
        <v>50</v>
      </c>
      <c r="D23" s="558"/>
      <c r="E23" s="20" t="s">
        <v>1071</v>
      </c>
      <c r="F23" s="20" t="s">
        <v>1072</v>
      </c>
      <c r="G23" s="20" t="s">
        <v>1072</v>
      </c>
      <c r="H23" s="37" t="s">
        <v>30</v>
      </c>
      <c r="I23" s="24" t="s">
        <v>933</v>
      </c>
      <c r="J23" s="39" t="s">
        <v>165</v>
      </c>
      <c r="K23" s="37" t="s">
        <v>30</v>
      </c>
      <c r="L23" s="226"/>
      <c r="M23" s="226"/>
      <c r="N23" s="227"/>
      <c r="O23" s="227"/>
      <c r="P23" s="227"/>
      <c r="Q23" s="227"/>
      <c r="R23" s="227"/>
      <c r="S23" s="227"/>
      <c r="T23" s="27" t="s">
        <v>32</v>
      </c>
      <c r="U23" s="227"/>
      <c r="V23" s="228">
        <f>SUM(N23:U23)</f>
        <v>0</v>
      </c>
      <c r="W23" s="229"/>
      <c r="X23" s="227">
        <f t="shared" si="5"/>
        <v>0</v>
      </c>
      <c r="Y23" s="30"/>
    </row>
    <row r="24" spans="1:25" ht="15" customHeight="1">
      <c r="A24" s="511"/>
      <c r="B24" s="548"/>
      <c r="C24" s="528"/>
      <c r="D24" s="544"/>
      <c r="E24" s="20" t="s">
        <v>51</v>
      </c>
      <c r="F24" s="20" t="s">
        <v>27</v>
      </c>
      <c r="G24" s="20" t="s">
        <v>28</v>
      </c>
      <c r="H24" s="37" t="s">
        <v>30</v>
      </c>
      <c r="I24" s="24">
        <v>44317</v>
      </c>
      <c r="J24" s="52" t="s">
        <v>83</v>
      </c>
      <c r="K24" s="37" t="s">
        <v>30</v>
      </c>
      <c r="L24" s="25" t="s">
        <v>1073</v>
      </c>
      <c r="M24" s="25" t="s">
        <v>1074</v>
      </c>
      <c r="N24" s="40"/>
      <c r="O24" s="40"/>
      <c r="P24" s="40"/>
      <c r="Q24" s="227"/>
      <c r="R24" s="227"/>
      <c r="S24" s="40"/>
      <c r="T24" s="40"/>
      <c r="U24" s="40"/>
      <c r="V24" s="228">
        <f>SUM(N24:U24)</f>
        <v>0</v>
      </c>
      <c r="W24" s="40"/>
      <c r="X24" s="227">
        <f t="shared" ref="X24" si="6">SUM(V24:W24)</f>
        <v>0</v>
      </c>
      <c r="Y24" s="231" t="s">
        <v>55</v>
      </c>
    </row>
    <row r="25" spans="1:25" ht="15" customHeight="1">
      <c r="A25" s="493"/>
      <c r="B25" s="493"/>
      <c r="C25" s="504"/>
      <c r="D25" s="546"/>
      <c r="E25" s="20" t="s">
        <v>52</v>
      </c>
      <c r="F25" s="20" t="s">
        <v>53</v>
      </c>
      <c r="G25" s="20" t="s">
        <v>54</v>
      </c>
      <c r="H25" s="37" t="s">
        <v>30</v>
      </c>
      <c r="I25" s="24">
        <v>44317</v>
      </c>
      <c r="J25" s="52" t="s">
        <v>83</v>
      </c>
      <c r="K25" s="37" t="s">
        <v>30</v>
      </c>
      <c r="L25" s="25" t="s">
        <v>53</v>
      </c>
      <c r="M25" s="25" t="s">
        <v>54</v>
      </c>
      <c r="N25" s="40"/>
      <c r="O25" s="40"/>
      <c r="P25" s="40"/>
      <c r="Q25" s="227"/>
      <c r="R25" s="227"/>
      <c r="S25" s="40"/>
      <c r="T25" s="40"/>
      <c r="U25" s="40"/>
      <c r="V25" s="228">
        <f>SUM(N25:U25)</f>
        <v>0</v>
      </c>
      <c r="W25" s="40"/>
      <c r="X25" s="227">
        <f t="shared" si="5"/>
        <v>0</v>
      </c>
      <c r="Y25" s="231" t="s">
        <v>55</v>
      </c>
    </row>
    <row r="26" spans="1:25" ht="15" customHeight="1">
      <c r="A26" s="42">
        <v>5</v>
      </c>
      <c r="B26" s="43" t="s">
        <v>40</v>
      </c>
      <c r="C26" s="470" t="s">
        <v>936</v>
      </c>
      <c r="D26" s="471"/>
      <c r="E26" s="472"/>
      <c r="F26" s="20" t="s">
        <v>56</v>
      </c>
      <c r="G26" s="20" t="s">
        <v>57</v>
      </c>
      <c r="H26" s="37" t="s">
        <v>30</v>
      </c>
      <c r="I26" s="24">
        <v>44317</v>
      </c>
      <c r="J26" s="39" t="s">
        <v>29</v>
      </c>
      <c r="K26" s="37" t="s">
        <v>30</v>
      </c>
      <c r="L26" s="226"/>
      <c r="M26" s="226"/>
      <c r="N26" s="227"/>
      <c r="O26" s="227"/>
      <c r="P26" s="227"/>
      <c r="Q26" s="227"/>
      <c r="R26" s="227"/>
      <c r="S26" s="227"/>
      <c r="T26" s="40"/>
      <c r="U26" s="227"/>
      <c r="V26" s="228">
        <f t="shared" ref="V26:V38" si="7">SUM(N26:U26)</f>
        <v>0</v>
      </c>
      <c r="W26" s="229"/>
      <c r="X26" s="227">
        <f t="shared" si="5"/>
        <v>0</v>
      </c>
      <c r="Y26" s="30"/>
    </row>
    <row r="27" spans="1:25" ht="15" customHeight="1">
      <c r="A27" s="500">
        <v>6</v>
      </c>
      <c r="B27" s="533" t="s">
        <v>40</v>
      </c>
      <c r="C27" s="526" t="s">
        <v>58</v>
      </c>
      <c r="D27" s="527"/>
      <c r="E27" s="35" t="s">
        <v>59</v>
      </c>
      <c r="F27" s="20" t="s">
        <v>58</v>
      </c>
      <c r="G27" s="36" t="s">
        <v>60</v>
      </c>
      <c r="H27" s="37" t="s">
        <v>30</v>
      </c>
      <c r="I27" s="38">
        <v>44317</v>
      </c>
      <c r="J27" s="487" t="s">
        <v>29</v>
      </c>
      <c r="K27" s="454" t="s">
        <v>30</v>
      </c>
      <c r="L27" s="226"/>
      <c r="M27" s="226"/>
      <c r="N27" s="227"/>
      <c r="O27" s="227"/>
      <c r="P27" s="227"/>
      <c r="Q27" s="227"/>
      <c r="R27" s="227"/>
      <c r="S27" s="227"/>
      <c r="T27" s="40"/>
      <c r="U27" s="227"/>
      <c r="V27" s="228">
        <f t="shared" si="7"/>
        <v>0</v>
      </c>
      <c r="W27" s="229"/>
      <c r="X27" s="227">
        <f t="shared" si="5"/>
        <v>0</v>
      </c>
      <c r="Y27" s="30"/>
    </row>
    <row r="28" spans="1:25" ht="15" customHeight="1">
      <c r="A28" s="507"/>
      <c r="B28" s="559"/>
      <c r="C28" s="530"/>
      <c r="D28" s="531"/>
      <c r="E28" s="35" t="s">
        <v>61</v>
      </c>
      <c r="F28" s="22" t="s">
        <v>62</v>
      </c>
      <c r="G28" s="36" t="s">
        <v>60</v>
      </c>
      <c r="H28" s="23">
        <v>4</v>
      </c>
      <c r="I28" s="38">
        <v>44317</v>
      </c>
      <c r="J28" s="588"/>
      <c r="K28" s="589"/>
      <c r="L28" s="226"/>
      <c r="M28" s="226"/>
      <c r="N28" s="227"/>
      <c r="O28" s="26" t="s">
        <v>31</v>
      </c>
      <c r="P28" s="227"/>
      <c r="Q28" s="227"/>
      <c r="R28" s="227"/>
      <c r="S28" s="227"/>
      <c r="T28" s="40"/>
      <c r="U28" s="227"/>
      <c r="V28" s="228">
        <f t="shared" si="7"/>
        <v>0</v>
      </c>
      <c r="W28" s="229"/>
      <c r="X28" s="227">
        <f t="shared" si="5"/>
        <v>0</v>
      </c>
      <c r="Y28" s="30"/>
    </row>
    <row r="29" spans="1:25" ht="15" customHeight="1">
      <c r="A29" s="500">
        <v>7</v>
      </c>
      <c r="B29" s="533" t="s">
        <v>40</v>
      </c>
      <c r="C29" s="502" t="s">
        <v>63</v>
      </c>
      <c r="D29" s="513"/>
      <c r="E29" s="45" t="s">
        <v>64</v>
      </c>
      <c r="F29" s="36" t="s">
        <v>65</v>
      </c>
      <c r="G29" s="36" t="s">
        <v>28</v>
      </c>
      <c r="H29" s="23" t="s">
        <v>30</v>
      </c>
      <c r="I29" s="24">
        <v>44317</v>
      </c>
      <c r="J29" s="46" t="s">
        <v>29</v>
      </c>
      <c r="K29" s="37" t="s">
        <v>30</v>
      </c>
      <c r="L29" s="226"/>
      <c r="M29" s="226"/>
      <c r="N29" s="227"/>
      <c r="O29" s="227"/>
      <c r="P29" s="227"/>
      <c r="Q29" s="227"/>
      <c r="R29" s="227"/>
      <c r="S29" s="227"/>
      <c r="T29" s="27" t="s">
        <v>66</v>
      </c>
      <c r="U29" s="227"/>
      <c r="V29" s="228">
        <f t="shared" si="7"/>
        <v>0</v>
      </c>
      <c r="W29" s="229"/>
      <c r="X29" s="227">
        <f t="shared" si="5"/>
        <v>0</v>
      </c>
      <c r="Y29" s="30"/>
    </row>
    <row r="30" spans="1:25" ht="25.2">
      <c r="A30" s="511"/>
      <c r="B30" s="548"/>
      <c r="C30" s="514"/>
      <c r="D30" s="515"/>
      <c r="E30" s="45" t="s">
        <v>67</v>
      </c>
      <c r="F30" s="47" t="s">
        <v>68</v>
      </c>
      <c r="G30" s="36" t="s">
        <v>60</v>
      </c>
      <c r="H30" s="23" t="s">
        <v>30</v>
      </c>
      <c r="I30" s="24">
        <v>44317</v>
      </c>
      <c r="J30" s="46" t="s">
        <v>29</v>
      </c>
      <c r="K30" s="37" t="s">
        <v>30</v>
      </c>
      <c r="L30" s="226"/>
      <c r="M30" s="226"/>
      <c r="N30" s="227"/>
      <c r="O30" s="26" t="s">
        <v>31</v>
      </c>
      <c r="P30" s="227"/>
      <c r="Q30" s="227"/>
      <c r="R30" s="227"/>
      <c r="S30" s="227"/>
      <c r="T30" s="40"/>
      <c r="U30" s="227"/>
      <c r="V30" s="228">
        <f t="shared" si="7"/>
        <v>0</v>
      </c>
      <c r="W30" s="229"/>
      <c r="X30" s="227">
        <f t="shared" si="5"/>
        <v>0</v>
      </c>
      <c r="Y30" s="30"/>
    </row>
    <row r="31" spans="1:25" ht="15" customHeight="1">
      <c r="A31" s="511"/>
      <c r="B31" s="548"/>
      <c r="C31" s="514"/>
      <c r="D31" s="515"/>
      <c r="E31" s="48" t="s">
        <v>69</v>
      </c>
      <c r="F31" s="45" t="s">
        <v>70</v>
      </c>
      <c r="G31" s="36" t="s">
        <v>28</v>
      </c>
      <c r="H31" s="23" t="s">
        <v>30</v>
      </c>
      <c r="I31" s="24">
        <v>44317</v>
      </c>
      <c r="J31" s="46" t="s">
        <v>29</v>
      </c>
      <c r="K31" s="37" t="s">
        <v>30</v>
      </c>
      <c r="L31" s="226"/>
      <c r="M31" s="226" t="s">
        <v>71</v>
      </c>
      <c r="N31" s="227"/>
      <c r="O31" s="26" t="s">
        <v>31</v>
      </c>
      <c r="P31" s="227"/>
      <c r="Q31" s="227"/>
      <c r="R31" s="227"/>
      <c r="S31" s="227"/>
      <c r="T31" s="40"/>
      <c r="U31" s="227"/>
      <c r="V31" s="228">
        <f t="shared" si="7"/>
        <v>0</v>
      </c>
      <c r="W31" s="229"/>
      <c r="X31" s="227">
        <f t="shared" si="5"/>
        <v>0</v>
      </c>
      <c r="Y31" s="41" t="s">
        <v>899</v>
      </c>
    </row>
    <row r="32" spans="1:25" ht="79.2" customHeight="1">
      <c r="A32" s="500">
        <v>8</v>
      </c>
      <c r="B32" s="501" t="s">
        <v>72</v>
      </c>
      <c r="C32" s="526" t="s">
        <v>73</v>
      </c>
      <c r="D32" s="527"/>
      <c r="E32" s="59" t="s">
        <v>889</v>
      </c>
      <c r="F32" s="45" t="s">
        <v>74</v>
      </c>
      <c r="G32" s="20" t="s">
        <v>54</v>
      </c>
      <c r="H32" s="23">
        <v>100</v>
      </c>
      <c r="I32" s="24">
        <v>44317</v>
      </c>
      <c r="J32" s="46" t="s">
        <v>29</v>
      </c>
      <c r="K32" s="37">
        <v>131</v>
      </c>
      <c r="L32" s="226"/>
      <c r="M32" s="232" t="s">
        <v>75</v>
      </c>
      <c r="N32" s="227"/>
      <c r="O32" s="26" t="s">
        <v>31</v>
      </c>
      <c r="P32" s="227"/>
      <c r="Q32" s="227"/>
      <c r="R32" s="227"/>
      <c r="S32" s="227"/>
      <c r="T32" s="50"/>
      <c r="U32" s="227"/>
      <c r="V32" s="228">
        <f t="shared" si="7"/>
        <v>0</v>
      </c>
      <c r="W32" s="229"/>
      <c r="X32" s="227">
        <f t="shared" si="5"/>
        <v>0</v>
      </c>
      <c r="Y32" s="41" t="s">
        <v>1216</v>
      </c>
    </row>
    <row r="33" spans="1:25" ht="40.200000000000003" customHeight="1">
      <c r="A33" s="511"/>
      <c r="B33" s="512"/>
      <c r="C33" s="528"/>
      <c r="D33" s="529"/>
      <c r="E33" s="51" t="s">
        <v>76</v>
      </c>
      <c r="F33" s="45" t="s">
        <v>74</v>
      </c>
      <c r="G33" s="20" t="s">
        <v>54</v>
      </c>
      <c r="H33" s="37" t="s">
        <v>30</v>
      </c>
      <c r="I33" s="24">
        <v>44317</v>
      </c>
      <c r="J33" s="46" t="s">
        <v>29</v>
      </c>
      <c r="K33" s="37" t="s">
        <v>30</v>
      </c>
      <c r="L33" s="226"/>
      <c r="M33" s="232" t="s">
        <v>75</v>
      </c>
      <c r="N33" s="227"/>
      <c r="O33" s="26" t="s">
        <v>31</v>
      </c>
      <c r="P33" s="227"/>
      <c r="Q33" s="227"/>
      <c r="R33" s="227"/>
      <c r="S33" s="227"/>
      <c r="T33" s="50"/>
      <c r="U33" s="227"/>
      <c r="V33" s="228">
        <f t="shared" si="7"/>
        <v>0</v>
      </c>
      <c r="W33" s="229"/>
      <c r="X33" s="227">
        <f t="shared" si="5"/>
        <v>0</v>
      </c>
      <c r="Y33" s="30" t="s">
        <v>1203</v>
      </c>
    </row>
    <row r="34" spans="1:25" ht="15" customHeight="1">
      <c r="A34" s="511"/>
      <c r="B34" s="512"/>
      <c r="C34" s="528"/>
      <c r="D34" s="529"/>
      <c r="E34" s="20" t="s">
        <v>77</v>
      </c>
      <c r="F34" s="45" t="s">
        <v>78</v>
      </c>
      <c r="G34" s="45" t="s">
        <v>79</v>
      </c>
      <c r="H34" s="37">
        <v>2</v>
      </c>
      <c r="I34" s="24">
        <v>44317</v>
      </c>
      <c r="J34" s="46" t="s">
        <v>29</v>
      </c>
      <c r="K34" s="37">
        <v>2</v>
      </c>
      <c r="L34" s="226"/>
      <c r="M34" s="226"/>
      <c r="N34" s="227"/>
      <c r="O34" s="26" t="s">
        <v>31</v>
      </c>
      <c r="P34" s="227"/>
      <c r="Q34" s="227"/>
      <c r="R34" s="227"/>
      <c r="S34" s="227"/>
      <c r="T34" s="40"/>
      <c r="U34" s="227"/>
      <c r="V34" s="228">
        <f t="shared" si="7"/>
        <v>0</v>
      </c>
      <c r="W34" s="229"/>
      <c r="X34" s="227">
        <f t="shared" si="5"/>
        <v>0</v>
      </c>
      <c r="Y34" s="30"/>
    </row>
    <row r="35" spans="1:25" ht="15" customHeight="1">
      <c r="A35" s="511"/>
      <c r="B35" s="512"/>
      <c r="C35" s="528"/>
      <c r="D35" s="529"/>
      <c r="E35" s="20" t="s">
        <v>80</v>
      </c>
      <c r="F35" s="45" t="s">
        <v>81</v>
      </c>
      <c r="G35" s="45" t="s">
        <v>81</v>
      </c>
      <c r="H35" s="37">
        <v>3</v>
      </c>
      <c r="I35" s="24" t="s">
        <v>82</v>
      </c>
      <c r="J35" s="52" t="s">
        <v>83</v>
      </c>
      <c r="K35" s="37">
        <v>3</v>
      </c>
      <c r="L35" s="25"/>
      <c r="M35" s="25"/>
      <c r="N35" s="40"/>
      <c r="O35" s="40"/>
      <c r="P35" s="40"/>
      <c r="Q35" s="227"/>
      <c r="R35" s="227"/>
      <c r="S35" s="40"/>
      <c r="T35" s="40"/>
      <c r="U35" s="40"/>
      <c r="V35" s="228">
        <f>SUM(N35:U35)</f>
        <v>0</v>
      </c>
      <c r="W35" s="40"/>
      <c r="X35" s="227">
        <f t="shared" si="5"/>
        <v>0</v>
      </c>
      <c r="Y35" s="30" t="s">
        <v>1219</v>
      </c>
    </row>
    <row r="36" spans="1:25" ht="15" customHeight="1">
      <c r="A36" s="507"/>
      <c r="B36" s="508"/>
      <c r="C36" s="530"/>
      <c r="D36" s="531"/>
      <c r="E36" s="20" t="s">
        <v>85</v>
      </c>
      <c r="F36" s="45" t="s">
        <v>81</v>
      </c>
      <c r="G36" s="45" t="s">
        <v>81</v>
      </c>
      <c r="H36" s="37">
        <v>2</v>
      </c>
      <c r="I36" s="24" t="s">
        <v>82</v>
      </c>
      <c r="J36" s="52" t="s">
        <v>83</v>
      </c>
      <c r="K36" s="37">
        <v>2</v>
      </c>
      <c r="L36" s="25"/>
      <c r="M36" s="25"/>
      <c r="N36" s="40"/>
      <c r="O36" s="40"/>
      <c r="P36" s="40"/>
      <c r="Q36" s="227"/>
      <c r="R36" s="227"/>
      <c r="S36" s="40"/>
      <c r="T36" s="40"/>
      <c r="U36" s="40"/>
      <c r="V36" s="228">
        <f t="shared" si="7"/>
        <v>0</v>
      </c>
      <c r="W36" s="40"/>
      <c r="X36" s="227">
        <f t="shared" si="5"/>
        <v>0</v>
      </c>
      <c r="Y36" s="30" t="s">
        <v>1220</v>
      </c>
    </row>
    <row r="37" spans="1:25" ht="32.4" customHeight="1">
      <c r="A37" s="42">
        <v>9</v>
      </c>
      <c r="B37" s="53" t="s">
        <v>72</v>
      </c>
      <c r="C37" s="470" t="s">
        <v>86</v>
      </c>
      <c r="D37" s="471"/>
      <c r="E37" s="472"/>
      <c r="F37" s="45" t="s">
        <v>87</v>
      </c>
      <c r="G37" s="20" t="s">
        <v>54</v>
      </c>
      <c r="H37" s="37">
        <v>7</v>
      </c>
      <c r="I37" s="24">
        <v>44317</v>
      </c>
      <c r="J37" s="39" t="s">
        <v>29</v>
      </c>
      <c r="K37" s="31">
        <v>7</v>
      </c>
      <c r="L37" s="226"/>
      <c r="M37" s="232" t="s">
        <v>75</v>
      </c>
      <c r="N37" s="227"/>
      <c r="O37" s="227"/>
      <c r="P37" s="227"/>
      <c r="Q37" s="227"/>
      <c r="R37" s="227"/>
      <c r="S37" s="227"/>
      <c r="T37" s="50"/>
      <c r="U37" s="227"/>
      <c r="V37" s="228">
        <f t="shared" si="7"/>
        <v>0</v>
      </c>
      <c r="W37" s="229"/>
      <c r="X37" s="227">
        <f t="shared" si="5"/>
        <v>0</v>
      </c>
      <c r="Y37" s="30" t="s">
        <v>88</v>
      </c>
    </row>
    <row r="38" spans="1:25" ht="48" customHeight="1">
      <c r="A38" s="42">
        <v>10</v>
      </c>
      <c r="B38" s="53" t="s">
        <v>72</v>
      </c>
      <c r="C38" s="470" t="s">
        <v>937</v>
      </c>
      <c r="D38" s="471"/>
      <c r="E38" s="472"/>
      <c r="F38" s="45" t="s">
        <v>89</v>
      </c>
      <c r="G38" s="20" t="s">
        <v>54</v>
      </c>
      <c r="H38" s="43">
        <v>100</v>
      </c>
      <c r="I38" s="24">
        <v>44317</v>
      </c>
      <c r="J38" s="39" t="s">
        <v>29</v>
      </c>
      <c r="K38" s="43">
        <v>131</v>
      </c>
      <c r="L38" s="226"/>
      <c r="M38" s="232" t="s">
        <v>75</v>
      </c>
      <c r="N38" s="227"/>
      <c r="O38" s="227"/>
      <c r="P38" s="227"/>
      <c r="Q38" s="227"/>
      <c r="R38" s="227"/>
      <c r="S38" s="227"/>
      <c r="T38" s="50"/>
      <c r="U38" s="227"/>
      <c r="V38" s="228">
        <f t="shared" si="7"/>
        <v>0</v>
      </c>
      <c r="W38" s="229"/>
      <c r="X38" s="227">
        <f t="shared" si="5"/>
        <v>0</v>
      </c>
      <c r="Y38" s="30" t="s">
        <v>876</v>
      </c>
    </row>
    <row r="39" spans="1:25" ht="15" customHeight="1">
      <c r="A39" s="42">
        <v>11</v>
      </c>
      <c r="B39" s="53" t="s">
        <v>72</v>
      </c>
      <c r="C39" s="470" t="s">
        <v>90</v>
      </c>
      <c r="D39" s="471"/>
      <c r="E39" s="472"/>
      <c r="F39" s="45" t="s">
        <v>81</v>
      </c>
      <c r="G39" s="45" t="s">
        <v>81</v>
      </c>
      <c r="H39" s="43" t="s">
        <v>91</v>
      </c>
      <c r="I39" s="24" t="s">
        <v>82</v>
      </c>
      <c r="J39" s="52" t="s">
        <v>83</v>
      </c>
      <c r="K39" s="37" t="s">
        <v>30</v>
      </c>
      <c r="L39" s="25"/>
      <c r="M39" s="25"/>
      <c r="N39" s="40"/>
      <c r="O39" s="40"/>
      <c r="P39" s="40"/>
      <c r="Q39" s="227"/>
      <c r="R39" s="227"/>
      <c r="S39" s="40"/>
      <c r="T39" s="40"/>
      <c r="U39" s="40"/>
      <c r="V39" s="228">
        <f>SUM(N39:U39)</f>
        <v>0</v>
      </c>
      <c r="W39" s="40"/>
      <c r="X39" s="227">
        <f t="shared" si="5"/>
        <v>0</v>
      </c>
      <c r="Y39" s="30" t="s">
        <v>1221</v>
      </c>
    </row>
    <row r="40" spans="1:25" ht="28.2" customHeight="1">
      <c r="A40" s="42">
        <v>12</v>
      </c>
      <c r="B40" s="53" t="s">
        <v>72</v>
      </c>
      <c r="C40" s="470" t="s">
        <v>92</v>
      </c>
      <c r="D40" s="471"/>
      <c r="E40" s="472"/>
      <c r="F40" s="45" t="s">
        <v>93</v>
      </c>
      <c r="G40" s="45" t="s">
        <v>94</v>
      </c>
      <c r="H40" s="37" t="s">
        <v>30</v>
      </c>
      <c r="I40" s="38">
        <v>45383</v>
      </c>
      <c r="J40" s="52" t="s">
        <v>83</v>
      </c>
      <c r="K40" s="37" t="s">
        <v>30</v>
      </c>
      <c r="L40" s="49" t="s">
        <v>1016</v>
      </c>
      <c r="M40" s="25" t="s">
        <v>846</v>
      </c>
      <c r="N40" s="40"/>
      <c r="O40" s="40"/>
      <c r="P40" s="40"/>
      <c r="Q40" s="227"/>
      <c r="R40" s="227"/>
      <c r="S40" s="40"/>
      <c r="T40" s="40"/>
      <c r="U40" s="40"/>
      <c r="V40" s="228">
        <f>SUM(N40:U40)</f>
        <v>0</v>
      </c>
      <c r="W40" s="40"/>
      <c r="X40" s="227">
        <f t="shared" si="5"/>
        <v>0</v>
      </c>
      <c r="Y40" s="30"/>
    </row>
    <row r="41" spans="1:25" ht="25.2">
      <c r="A41" s="42">
        <v>13</v>
      </c>
      <c r="B41" s="53" t="s">
        <v>95</v>
      </c>
      <c r="C41" s="470" t="s">
        <v>96</v>
      </c>
      <c r="D41" s="471"/>
      <c r="E41" s="472"/>
      <c r="F41" s="45" t="s">
        <v>97</v>
      </c>
      <c r="G41" s="45" t="s">
        <v>98</v>
      </c>
      <c r="H41" s="37" t="s">
        <v>30</v>
      </c>
      <c r="I41" s="38" t="s">
        <v>99</v>
      </c>
      <c r="J41" s="52" t="s">
        <v>83</v>
      </c>
      <c r="K41" s="37" t="s">
        <v>30</v>
      </c>
      <c r="L41" s="25" t="s">
        <v>97</v>
      </c>
      <c r="M41" s="25" t="s">
        <v>98</v>
      </c>
      <c r="N41" s="40"/>
      <c r="O41" s="40"/>
      <c r="P41" s="40"/>
      <c r="Q41" s="26"/>
      <c r="R41" s="26"/>
      <c r="S41" s="40"/>
      <c r="T41" s="40"/>
      <c r="U41" s="40"/>
      <c r="V41" s="228">
        <f>SUM(N41:U41)</f>
        <v>0</v>
      </c>
      <c r="W41" s="40"/>
      <c r="X41" s="227">
        <f t="shared" si="5"/>
        <v>0</v>
      </c>
      <c r="Y41" s="30"/>
    </row>
    <row r="42" spans="1:25" ht="15" customHeight="1">
      <c r="A42" s="501">
        <v>14</v>
      </c>
      <c r="B42" s="501" t="s">
        <v>72</v>
      </c>
      <c r="C42" s="502" t="s">
        <v>1083</v>
      </c>
      <c r="D42" s="527"/>
      <c r="E42" s="35" t="s">
        <v>100</v>
      </c>
      <c r="F42" s="20" t="s">
        <v>65</v>
      </c>
      <c r="G42" s="20" t="s">
        <v>28</v>
      </c>
      <c r="H42" s="37" t="s">
        <v>30</v>
      </c>
      <c r="I42" s="24">
        <v>44317</v>
      </c>
      <c r="J42" s="54" t="s">
        <v>29</v>
      </c>
      <c r="K42" s="37" t="s">
        <v>30</v>
      </c>
      <c r="L42" s="226"/>
      <c r="M42" s="226"/>
      <c r="N42" s="227"/>
      <c r="O42" s="227"/>
      <c r="P42" s="227"/>
      <c r="Q42" s="227"/>
      <c r="R42" s="227"/>
      <c r="S42" s="227"/>
      <c r="T42" s="27" t="s">
        <v>66</v>
      </c>
      <c r="U42" s="227"/>
      <c r="V42" s="228">
        <f>SUM(N42:U42)</f>
        <v>0</v>
      </c>
      <c r="W42" s="229"/>
      <c r="X42" s="227">
        <f t="shared" si="5"/>
        <v>0</v>
      </c>
      <c r="Y42" s="30"/>
    </row>
    <row r="43" spans="1:25" ht="15" customHeight="1">
      <c r="A43" s="512"/>
      <c r="B43" s="512"/>
      <c r="C43" s="528"/>
      <c r="D43" s="529"/>
      <c r="E43" s="35" t="s">
        <v>101</v>
      </c>
      <c r="F43" s="20" t="s">
        <v>65</v>
      </c>
      <c r="G43" s="20" t="s">
        <v>28</v>
      </c>
      <c r="H43" s="37" t="s">
        <v>30</v>
      </c>
      <c r="I43" s="24">
        <v>44317</v>
      </c>
      <c r="J43" s="54" t="s">
        <v>29</v>
      </c>
      <c r="K43" s="37" t="s">
        <v>30</v>
      </c>
      <c r="L43" s="226"/>
      <c r="M43" s="226"/>
      <c r="N43" s="227"/>
      <c r="O43" s="227"/>
      <c r="P43" s="227"/>
      <c r="Q43" s="227"/>
      <c r="R43" s="227"/>
      <c r="S43" s="227"/>
      <c r="T43" s="27" t="s">
        <v>66</v>
      </c>
      <c r="U43" s="227"/>
      <c r="V43" s="228">
        <f t="shared" ref="V43:V46" si="8">SUM(N43:U43)</f>
        <v>0</v>
      </c>
      <c r="W43" s="229"/>
      <c r="X43" s="227">
        <f t="shared" si="5"/>
        <v>0</v>
      </c>
      <c r="Y43" s="30"/>
    </row>
    <row r="44" spans="1:25" ht="27.6" customHeight="1">
      <c r="A44" s="512"/>
      <c r="B44" s="512"/>
      <c r="C44" s="528"/>
      <c r="D44" s="529"/>
      <c r="E44" s="35" t="s">
        <v>102</v>
      </c>
      <c r="F44" s="20" t="s">
        <v>103</v>
      </c>
      <c r="G44" s="20" t="s">
        <v>28</v>
      </c>
      <c r="H44" s="37" t="s">
        <v>30</v>
      </c>
      <c r="I44" s="24">
        <v>44317</v>
      </c>
      <c r="J44" s="54" t="s">
        <v>29</v>
      </c>
      <c r="K44" s="37" t="s">
        <v>30</v>
      </c>
      <c r="L44" s="226"/>
      <c r="M44" s="232" t="s">
        <v>75</v>
      </c>
      <c r="N44" s="227"/>
      <c r="O44" s="227"/>
      <c r="P44" s="227"/>
      <c r="Q44" s="227"/>
      <c r="R44" s="227"/>
      <c r="S44" s="227"/>
      <c r="T44" s="27" t="s">
        <v>66</v>
      </c>
      <c r="U44" s="227"/>
      <c r="V44" s="228">
        <f t="shared" si="8"/>
        <v>0</v>
      </c>
      <c r="W44" s="229"/>
      <c r="X44" s="227">
        <f t="shared" si="5"/>
        <v>0</v>
      </c>
      <c r="Y44" s="30"/>
    </row>
    <row r="45" spans="1:25" ht="15" customHeight="1">
      <c r="A45" s="512"/>
      <c r="B45" s="512"/>
      <c r="C45" s="528"/>
      <c r="D45" s="529"/>
      <c r="E45" s="35" t="s">
        <v>1182</v>
      </c>
      <c r="F45" s="20" t="s">
        <v>1076</v>
      </c>
      <c r="G45" s="20" t="s">
        <v>1149</v>
      </c>
      <c r="H45" s="37" t="s">
        <v>218</v>
      </c>
      <c r="I45" s="24" t="s">
        <v>218</v>
      </c>
      <c r="J45" s="52" t="s">
        <v>83</v>
      </c>
      <c r="K45" s="37" t="s">
        <v>30</v>
      </c>
      <c r="L45" s="85"/>
      <c r="M45" s="415"/>
      <c r="N45" s="86"/>
      <c r="O45" s="86"/>
      <c r="P45" s="86"/>
      <c r="Q45" s="86"/>
      <c r="R45" s="86"/>
      <c r="S45" s="86"/>
      <c r="T45" s="86"/>
      <c r="U45" s="86"/>
      <c r="V45" s="87">
        <f t="shared" ref="V45" si="9">SUM(N45:U45)</f>
        <v>0</v>
      </c>
      <c r="W45" s="86"/>
      <c r="X45" s="86">
        <f t="shared" ref="X45" si="10">SUM(V45:W45)</f>
        <v>0</v>
      </c>
      <c r="Y45" s="30"/>
    </row>
    <row r="46" spans="1:25" ht="15" customHeight="1">
      <c r="A46" s="512"/>
      <c r="B46" s="512"/>
      <c r="C46" s="528"/>
      <c r="D46" s="529"/>
      <c r="E46" s="35" t="s">
        <v>104</v>
      </c>
      <c r="F46" s="20" t="s">
        <v>105</v>
      </c>
      <c r="G46" s="20"/>
      <c r="H46" s="37" t="s">
        <v>30</v>
      </c>
      <c r="I46" s="38" t="s">
        <v>43</v>
      </c>
      <c r="J46" s="55" t="s">
        <v>83</v>
      </c>
      <c r="K46" s="37" t="s">
        <v>30</v>
      </c>
      <c r="L46" s="25" t="s">
        <v>843</v>
      </c>
      <c r="M46" s="25" t="s">
        <v>844</v>
      </c>
      <c r="N46" s="40"/>
      <c r="O46" s="40"/>
      <c r="P46" s="40"/>
      <c r="Q46" s="227"/>
      <c r="R46" s="227"/>
      <c r="S46" s="40"/>
      <c r="T46" s="40"/>
      <c r="U46" s="40"/>
      <c r="V46" s="228">
        <f t="shared" si="8"/>
        <v>0</v>
      </c>
      <c r="W46" s="40"/>
      <c r="X46" s="227">
        <f t="shared" si="5"/>
        <v>0</v>
      </c>
      <c r="Y46" s="30"/>
    </row>
    <row r="47" spans="1:25" ht="48" customHeight="1">
      <c r="A47" s="500">
        <v>15</v>
      </c>
      <c r="B47" s="533" t="s">
        <v>40</v>
      </c>
      <c r="C47" s="502" t="s">
        <v>1031</v>
      </c>
      <c r="D47" s="527"/>
      <c r="E47" s="56" t="s">
        <v>1032</v>
      </c>
      <c r="F47" s="20" t="s">
        <v>43</v>
      </c>
      <c r="G47" s="36" t="s">
        <v>43</v>
      </c>
      <c r="H47" s="37" t="s">
        <v>43</v>
      </c>
      <c r="I47" s="38" t="s">
        <v>43</v>
      </c>
      <c r="J47" s="39" t="s">
        <v>44</v>
      </c>
      <c r="K47" s="37" t="s">
        <v>30</v>
      </c>
      <c r="L47" s="226"/>
      <c r="M47" s="226"/>
      <c r="N47" s="227"/>
      <c r="O47" s="26" t="s">
        <v>31</v>
      </c>
      <c r="P47" s="227"/>
      <c r="Q47" s="227"/>
      <c r="R47" s="227"/>
      <c r="S47" s="227"/>
      <c r="T47" s="40"/>
      <c r="U47" s="227"/>
      <c r="V47" s="228">
        <f t="shared" ref="V47:V59" si="11">SUM(N47:U47)</f>
        <v>0</v>
      </c>
      <c r="W47" s="229"/>
      <c r="X47" s="227">
        <f>SUM(V47:W47)</f>
        <v>0</v>
      </c>
      <c r="Y47" s="590" t="s">
        <v>1189</v>
      </c>
    </row>
    <row r="48" spans="1:25" ht="48" customHeight="1">
      <c r="A48" s="511"/>
      <c r="B48" s="548"/>
      <c r="C48" s="514"/>
      <c r="D48" s="529"/>
      <c r="E48" s="56" t="s">
        <v>1033</v>
      </c>
      <c r="F48" s="20" t="s">
        <v>43</v>
      </c>
      <c r="G48" s="36" t="s">
        <v>43</v>
      </c>
      <c r="H48" s="37" t="s">
        <v>43</v>
      </c>
      <c r="I48" s="38" t="s">
        <v>43</v>
      </c>
      <c r="J48" s="39" t="s">
        <v>44</v>
      </c>
      <c r="K48" s="37" t="s">
        <v>30</v>
      </c>
      <c r="L48" s="226"/>
      <c r="M48" s="226"/>
      <c r="N48" s="227"/>
      <c r="O48" s="26" t="s">
        <v>31</v>
      </c>
      <c r="P48" s="227"/>
      <c r="Q48" s="227"/>
      <c r="R48" s="227"/>
      <c r="S48" s="227"/>
      <c r="T48" s="40"/>
      <c r="U48" s="227"/>
      <c r="V48" s="228">
        <f t="shared" si="11"/>
        <v>0</v>
      </c>
      <c r="W48" s="229"/>
      <c r="X48" s="227">
        <f t="shared" ref="X48:X49" si="12">SUM(V48:W48)</f>
        <v>0</v>
      </c>
      <c r="Y48" s="591"/>
    </row>
    <row r="49" spans="1:25" ht="48" customHeight="1">
      <c r="A49" s="511"/>
      <c r="B49" s="548"/>
      <c r="C49" s="514"/>
      <c r="D49" s="529"/>
      <c r="E49" s="57" t="s">
        <v>1034</v>
      </c>
      <c r="F49" s="20" t="s">
        <v>43</v>
      </c>
      <c r="G49" s="36" t="s">
        <v>43</v>
      </c>
      <c r="H49" s="37" t="s">
        <v>43</v>
      </c>
      <c r="I49" s="38" t="s">
        <v>43</v>
      </c>
      <c r="J49" s="39" t="s">
        <v>44</v>
      </c>
      <c r="K49" s="37" t="s">
        <v>30</v>
      </c>
      <c r="L49" s="226"/>
      <c r="M49" s="226"/>
      <c r="N49" s="227"/>
      <c r="O49" s="26" t="s">
        <v>49</v>
      </c>
      <c r="P49" s="227"/>
      <c r="Q49" s="227"/>
      <c r="R49" s="227"/>
      <c r="S49" s="227"/>
      <c r="T49" s="40"/>
      <c r="U49" s="227"/>
      <c r="V49" s="228">
        <f t="shared" si="11"/>
        <v>0</v>
      </c>
      <c r="W49" s="229"/>
      <c r="X49" s="227">
        <f t="shared" si="12"/>
        <v>0</v>
      </c>
      <c r="Y49" s="591"/>
    </row>
    <row r="50" spans="1:25" ht="48" customHeight="1">
      <c r="A50" s="511"/>
      <c r="B50" s="548"/>
      <c r="C50" s="514"/>
      <c r="D50" s="529"/>
      <c r="E50" s="57" t="s">
        <v>1035</v>
      </c>
      <c r="F50" s="20" t="s">
        <v>43</v>
      </c>
      <c r="G50" s="36" t="s">
        <v>43</v>
      </c>
      <c r="H50" s="37" t="s">
        <v>43</v>
      </c>
      <c r="I50" s="38" t="s">
        <v>43</v>
      </c>
      <c r="J50" s="39" t="s">
        <v>44</v>
      </c>
      <c r="K50" s="37" t="s">
        <v>30</v>
      </c>
      <c r="L50" s="226"/>
      <c r="M50" s="226"/>
      <c r="N50" s="227"/>
      <c r="O50" s="26" t="s">
        <v>49</v>
      </c>
      <c r="P50" s="227"/>
      <c r="Q50" s="227"/>
      <c r="R50" s="227"/>
      <c r="S50" s="227"/>
      <c r="T50" s="40"/>
      <c r="U50" s="227"/>
      <c r="V50" s="228">
        <f t="shared" si="11"/>
        <v>0</v>
      </c>
      <c r="W50" s="229"/>
      <c r="X50" s="227">
        <f>SUM(V50:W50)</f>
        <v>0</v>
      </c>
      <c r="Y50" s="592"/>
    </row>
    <row r="51" spans="1:25" ht="15" customHeight="1">
      <c r="A51" s="42">
        <v>16</v>
      </c>
      <c r="B51" s="53" t="s">
        <v>72</v>
      </c>
      <c r="C51" s="470" t="s">
        <v>838</v>
      </c>
      <c r="D51" s="471"/>
      <c r="E51" s="472"/>
      <c r="F51" s="59" t="s">
        <v>43</v>
      </c>
      <c r="G51" s="45" t="s">
        <v>43</v>
      </c>
      <c r="H51" s="37">
        <v>571</v>
      </c>
      <c r="I51" s="24">
        <v>44317</v>
      </c>
      <c r="J51" s="39" t="s">
        <v>29</v>
      </c>
      <c r="K51" s="37">
        <v>592</v>
      </c>
      <c r="L51" s="226"/>
      <c r="M51" s="226"/>
      <c r="N51" s="227"/>
      <c r="O51" s="227"/>
      <c r="P51" s="227"/>
      <c r="Q51" s="40"/>
      <c r="R51" s="227"/>
      <c r="S51" s="227"/>
      <c r="T51" s="40"/>
      <c r="U51" s="227"/>
      <c r="V51" s="228">
        <f t="shared" si="11"/>
        <v>0</v>
      </c>
      <c r="W51" s="229"/>
      <c r="X51" s="227">
        <f t="shared" ref="X51" si="13">SUM(V51:W51)</f>
        <v>0</v>
      </c>
      <c r="Y51" s="30" t="s">
        <v>1042</v>
      </c>
    </row>
    <row r="52" spans="1:25" ht="15" customHeight="1">
      <c r="A52" s="42">
        <v>17</v>
      </c>
      <c r="B52" s="53" t="s">
        <v>72</v>
      </c>
      <c r="C52" s="470" t="s">
        <v>837</v>
      </c>
      <c r="D52" s="471"/>
      <c r="E52" s="472"/>
      <c r="F52" s="59" t="s">
        <v>43</v>
      </c>
      <c r="G52" s="45" t="s">
        <v>43</v>
      </c>
      <c r="H52" s="37">
        <v>651</v>
      </c>
      <c r="I52" s="24">
        <v>44317</v>
      </c>
      <c r="J52" s="39" t="s">
        <v>29</v>
      </c>
      <c r="K52" s="37">
        <v>672</v>
      </c>
      <c r="L52" s="226"/>
      <c r="M52" s="226"/>
      <c r="N52" s="227"/>
      <c r="O52" s="227"/>
      <c r="P52" s="227"/>
      <c r="Q52" s="40"/>
      <c r="R52" s="227"/>
      <c r="S52" s="227"/>
      <c r="T52" s="40"/>
      <c r="U52" s="227"/>
      <c r="V52" s="228">
        <f t="shared" ref="V52" si="14">SUM(N52:U52)</f>
        <v>0</v>
      </c>
      <c r="W52" s="229"/>
      <c r="X52" s="227">
        <f t="shared" ref="X52" si="15">SUM(V52:W52)</f>
        <v>0</v>
      </c>
      <c r="Y52" s="30"/>
    </row>
    <row r="53" spans="1:25" ht="15" customHeight="1">
      <c r="A53" s="42">
        <v>18</v>
      </c>
      <c r="B53" s="53" t="s">
        <v>72</v>
      </c>
      <c r="C53" s="470" t="s">
        <v>839</v>
      </c>
      <c r="D53" s="471"/>
      <c r="E53" s="472"/>
      <c r="F53" s="59" t="s">
        <v>43</v>
      </c>
      <c r="G53" s="45" t="s">
        <v>43</v>
      </c>
      <c r="H53" s="37" t="s">
        <v>43</v>
      </c>
      <c r="I53" s="24" t="s">
        <v>43</v>
      </c>
      <c r="J53" s="58" t="s">
        <v>444</v>
      </c>
      <c r="K53" s="37">
        <v>592</v>
      </c>
      <c r="L53" s="226"/>
      <c r="M53" s="226"/>
      <c r="N53" s="227"/>
      <c r="O53" s="227"/>
      <c r="P53" s="227"/>
      <c r="Q53" s="40"/>
      <c r="R53" s="227"/>
      <c r="S53" s="227"/>
      <c r="T53" s="40"/>
      <c r="U53" s="227"/>
      <c r="V53" s="228">
        <f t="shared" ref="V53" si="16">SUM(N53:U53)</f>
        <v>0</v>
      </c>
      <c r="W53" s="229"/>
      <c r="X53" s="227">
        <f t="shared" ref="X53" si="17">SUM(V53:W53)</f>
        <v>0</v>
      </c>
      <c r="Y53" s="30"/>
    </row>
    <row r="54" spans="1:25" ht="42" customHeight="1">
      <c r="A54" s="42">
        <v>19</v>
      </c>
      <c r="B54" s="53" t="s">
        <v>106</v>
      </c>
      <c r="C54" s="470" t="s">
        <v>107</v>
      </c>
      <c r="D54" s="471"/>
      <c r="E54" s="472"/>
      <c r="F54" s="45" t="s">
        <v>108</v>
      </c>
      <c r="G54" s="45" t="s">
        <v>109</v>
      </c>
      <c r="H54" s="37">
        <v>655</v>
      </c>
      <c r="I54" s="24">
        <v>44317</v>
      </c>
      <c r="J54" s="58" t="s">
        <v>110</v>
      </c>
      <c r="K54" s="234" t="s">
        <v>1084</v>
      </c>
      <c r="L54" s="49" t="s">
        <v>363</v>
      </c>
      <c r="M54" s="25" t="s">
        <v>111</v>
      </c>
      <c r="N54" s="40"/>
      <c r="O54" s="40"/>
      <c r="P54" s="40"/>
      <c r="Q54" s="40"/>
      <c r="R54" s="227"/>
      <c r="S54" s="40"/>
      <c r="T54" s="40"/>
      <c r="U54" s="40"/>
      <c r="V54" s="228">
        <f t="shared" si="11"/>
        <v>0</v>
      </c>
      <c r="W54" s="229"/>
      <c r="X54" s="227">
        <f t="shared" si="5"/>
        <v>0</v>
      </c>
      <c r="Y54" s="230" t="s">
        <v>1190</v>
      </c>
    </row>
    <row r="55" spans="1:25" ht="28.8" customHeight="1">
      <c r="A55" s="42">
        <v>20</v>
      </c>
      <c r="B55" s="53" t="s">
        <v>72</v>
      </c>
      <c r="C55" s="470" t="s">
        <v>112</v>
      </c>
      <c r="D55" s="471"/>
      <c r="E55" s="472"/>
      <c r="F55" s="59" t="s">
        <v>113</v>
      </c>
      <c r="G55" s="45" t="s">
        <v>57</v>
      </c>
      <c r="H55" s="37">
        <v>571</v>
      </c>
      <c r="I55" s="24">
        <v>44317</v>
      </c>
      <c r="J55" s="39" t="s">
        <v>29</v>
      </c>
      <c r="K55" s="37">
        <v>592</v>
      </c>
      <c r="L55" s="226"/>
      <c r="M55" s="226"/>
      <c r="N55" s="227"/>
      <c r="O55" s="227"/>
      <c r="P55" s="227"/>
      <c r="Q55" s="40"/>
      <c r="R55" s="227"/>
      <c r="S55" s="227"/>
      <c r="T55" s="40"/>
      <c r="U55" s="227"/>
      <c r="V55" s="228">
        <f t="shared" si="11"/>
        <v>0</v>
      </c>
      <c r="W55" s="229"/>
      <c r="X55" s="227">
        <f t="shared" si="5"/>
        <v>0</v>
      </c>
      <c r="Y55" s="41" t="s">
        <v>1159</v>
      </c>
    </row>
    <row r="56" spans="1:25" ht="28.8" customHeight="1">
      <c r="A56" s="42">
        <v>21</v>
      </c>
      <c r="B56" s="53" t="s">
        <v>72</v>
      </c>
      <c r="C56" s="470" t="s">
        <v>1210</v>
      </c>
      <c r="D56" s="471"/>
      <c r="E56" s="472"/>
      <c r="F56" s="60" t="s">
        <v>114</v>
      </c>
      <c r="G56" s="45" t="s">
        <v>115</v>
      </c>
      <c r="H56" s="61">
        <v>571</v>
      </c>
      <c r="I56" s="24">
        <v>44317</v>
      </c>
      <c r="J56" s="39" t="s">
        <v>29</v>
      </c>
      <c r="K56" s="37">
        <v>592</v>
      </c>
      <c r="L56" s="226"/>
      <c r="M56" s="226"/>
      <c r="N56" s="227"/>
      <c r="O56" s="227"/>
      <c r="P56" s="227"/>
      <c r="Q56" s="40"/>
      <c r="R56" s="227"/>
      <c r="S56" s="227"/>
      <c r="T56" s="40"/>
      <c r="U56" s="227"/>
      <c r="V56" s="228">
        <f t="shared" si="11"/>
        <v>0</v>
      </c>
      <c r="W56" s="229"/>
      <c r="X56" s="227">
        <f t="shared" si="5"/>
        <v>0</v>
      </c>
      <c r="Y56" s="231" t="s">
        <v>1191</v>
      </c>
    </row>
    <row r="57" spans="1:25" ht="55.8" customHeight="1">
      <c r="A57" s="42">
        <v>22</v>
      </c>
      <c r="B57" s="53" t="s">
        <v>72</v>
      </c>
      <c r="C57" s="470" t="s">
        <v>116</v>
      </c>
      <c r="D57" s="471"/>
      <c r="E57" s="472"/>
      <c r="F57" s="21" t="s">
        <v>117</v>
      </c>
      <c r="G57" s="45" t="s">
        <v>118</v>
      </c>
      <c r="H57" s="37">
        <v>571</v>
      </c>
      <c r="I57" s="24">
        <v>44317</v>
      </c>
      <c r="J57" s="220" t="s">
        <v>119</v>
      </c>
      <c r="K57" s="234" t="s">
        <v>120</v>
      </c>
      <c r="L57" s="226"/>
      <c r="M57" s="226"/>
      <c r="N57" s="227"/>
      <c r="O57" s="227"/>
      <c r="P57" s="227"/>
      <c r="Q57" s="40"/>
      <c r="R57" s="227"/>
      <c r="S57" s="227"/>
      <c r="T57" s="40"/>
      <c r="U57" s="227"/>
      <c r="V57" s="228">
        <f t="shared" si="11"/>
        <v>0</v>
      </c>
      <c r="W57" s="229"/>
      <c r="X57" s="227">
        <f t="shared" si="5"/>
        <v>0</v>
      </c>
      <c r="Y57" s="30" t="s">
        <v>1043</v>
      </c>
    </row>
    <row r="58" spans="1:25" ht="15" customHeight="1">
      <c r="A58" s="42">
        <v>23</v>
      </c>
      <c r="B58" s="53" t="s">
        <v>72</v>
      </c>
      <c r="C58" s="470" t="s">
        <v>121</v>
      </c>
      <c r="D58" s="471"/>
      <c r="E58" s="472"/>
      <c r="F58" s="60"/>
      <c r="G58" s="45" t="s">
        <v>122</v>
      </c>
      <c r="H58" s="37" t="s">
        <v>30</v>
      </c>
      <c r="I58" s="24">
        <v>44317</v>
      </c>
      <c r="J58" s="55" t="s">
        <v>83</v>
      </c>
      <c r="K58" s="37" t="s">
        <v>30</v>
      </c>
      <c r="L58" s="426" t="s">
        <v>1188</v>
      </c>
      <c r="M58" s="25" t="s">
        <v>893</v>
      </c>
      <c r="N58" s="40"/>
      <c r="O58" s="40"/>
      <c r="P58" s="40"/>
      <c r="Q58" s="40"/>
      <c r="R58" s="227"/>
      <c r="S58" s="40"/>
      <c r="T58" s="40"/>
      <c r="U58" s="40"/>
      <c r="V58" s="228">
        <f t="shared" si="11"/>
        <v>0</v>
      </c>
      <c r="W58" s="76"/>
      <c r="X58" s="227">
        <f t="shared" si="5"/>
        <v>0</v>
      </c>
      <c r="Y58" s="30"/>
    </row>
    <row r="59" spans="1:25" ht="15" customHeight="1">
      <c r="A59" s="42">
        <v>24</v>
      </c>
      <c r="B59" s="53" t="s">
        <v>72</v>
      </c>
      <c r="C59" s="470" t="s">
        <v>123</v>
      </c>
      <c r="D59" s="471"/>
      <c r="E59" s="472"/>
      <c r="F59" s="60"/>
      <c r="G59" s="45" t="s">
        <v>124</v>
      </c>
      <c r="H59" s="37" t="s">
        <v>30</v>
      </c>
      <c r="I59" s="38">
        <v>44986</v>
      </c>
      <c r="J59" s="55" t="s">
        <v>83</v>
      </c>
      <c r="K59" s="37" t="s">
        <v>30</v>
      </c>
      <c r="L59" s="25"/>
      <c r="M59" s="25" t="s">
        <v>894</v>
      </c>
      <c r="N59" s="40"/>
      <c r="O59" s="40"/>
      <c r="P59" s="40"/>
      <c r="Q59" s="40"/>
      <c r="R59" s="227"/>
      <c r="S59" s="40"/>
      <c r="T59" s="40"/>
      <c r="U59" s="40"/>
      <c r="V59" s="228">
        <f t="shared" si="11"/>
        <v>0</v>
      </c>
      <c r="W59" s="76"/>
      <c r="X59" s="227">
        <f>SUM(V59:W59)</f>
        <v>0</v>
      </c>
      <c r="Y59" s="30"/>
    </row>
    <row r="60" spans="1:25" ht="22.05" customHeight="1">
      <c r="A60" s="248" t="s">
        <v>841</v>
      </c>
      <c r="B60" s="249"/>
      <c r="C60" s="250"/>
      <c r="D60" s="250"/>
      <c r="E60" s="250"/>
      <c r="F60" s="250"/>
      <c r="G60" s="250"/>
      <c r="H60" s="251"/>
      <c r="I60" s="259"/>
      <c r="J60" s="260"/>
      <c r="K60" s="253"/>
      <c r="L60" s="254"/>
      <c r="M60" s="254"/>
      <c r="N60" s="255"/>
      <c r="O60" s="255"/>
      <c r="P60" s="255"/>
      <c r="Q60" s="255"/>
      <c r="R60" s="255"/>
      <c r="S60" s="255"/>
      <c r="T60" s="255"/>
      <c r="U60" s="255"/>
      <c r="V60" s="256"/>
      <c r="W60" s="257"/>
      <c r="X60" s="255"/>
      <c r="Y60" s="258"/>
    </row>
    <row r="61" spans="1:25" s="5" customFormat="1" ht="22.2" customHeight="1">
      <c r="A61" s="490" t="s">
        <v>125</v>
      </c>
      <c r="B61" s="491"/>
      <c r="C61" s="491"/>
      <c r="D61" s="491"/>
      <c r="E61" s="491"/>
      <c r="F61" s="62"/>
      <c r="G61" s="62"/>
      <c r="H61" s="63"/>
      <c r="I61" s="64"/>
      <c r="J61" s="65"/>
      <c r="K61" s="66"/>
      <c r="L61" s="67"/>
      <c r="M61" s="67"/>
      <c r="N61" s="68"/>
      <c r="O61" s="68"/>
      <c r="P61" s="68"/>
      <c r="Q61" s="68"/>
      <c r="R61" s="68"/>
      <c r="S61" s="68"/>
      <c r="T61" s="68"/>
      <c r="U61" s="68"/>
      <c r="V61" s="69"/>
      <c r="W61" s="70"/>
      <c r="X61" s="68"/>
      <c r="Y61" s="71"/>
    </row>
    <row r="62" spans="1:25" ht="15" customHeight="1">
      <c r="A62" s="42">
        <v>1</v>
      </c>
      <c r="B62" s="53" t="s">
        <v>72</v>
      </c>
      <c r="C62" s="470" t="s">
        <v>126</v>
      </c>
      <c r="D62" s="471"/>
      <c r="E62" s="472"/>
      <c r="F62" s="45" t="s">
        <v>127</v>
      </c>
      <c r="G62" s="45" t="s">
        <v>128</v>
      </c>
      <c r="H62" s="37" t="s">
        <v>30</v>
      </c>
      <c r="I62" s="24">
        <v>44317</v>
      </c>
      <c r="J62" s="39" t="s">
        <v>29</v>
      </c>
      <c r="K62" s="37" t="s">
        <v>30</v>
      </c>
      <c r="L62" s="226"/>
      <c r="M62" s="226"/>
      <c r="N62" s="227"/>
      <c r="O62" s="26" t="s">
        <v>31</v>
      </c>
      <c r="P62" s="227"/>
      <c r="Q62" s="227"/>
      <c r="R62" s="227"/>
      <c r="S62" s="227"/>
      <c r="T62" s="227"/>
      <c r="U62" s="227"/>
      <c r="V62" s="228">
        <f>SUM(N62:U62)</f>
        <v>0</v>
      </c>
      <c r="W62" s="229"/>
      <c r="X62" s="227">
        <f>SUM(V62:W62)</f>
        <v>0</v>
      </c>
      <c r="Y62" s="230"/>
    </row>
    <row r="63" spans="1:25" ht="27" customHeight="1">
      <c r="A63" s="500">
        <v>2</v>
      </c>
      <c r="B63" s="547" t="s">
        <v>72</v>
      </c>
      <c r="C63" s="502" t="s">
        <v>1211</v>
      </c>
      <c r="D63" s="521"/>
      <c r="E63" s="513"/>
      <c r="F63" s="465" t="s">
        <v>129</v>
      </c>
      <c r="G63" s="498" t="s">
        <v>54</v>
      </c>
      <c r="H63" s="454" t="s">
        <v>30</v>
      </c>
      <c r="I63" s="461">
        <v>44317</v>
      </c>
      <c r="J63" s="487" t="s">
        <v>29</v>
      </c>
      <c r="K63" s="454" t="s">
        <v>30</v>
      </c>
      <c r="L63" s="114" t="s">
        <v>130</v>
      </c>
      <c r="M63" s="114" t="s">
        <v>131</v>
      </c>
      <c r="N63" s="115"/>
      <c r="O63" s="115"/>
      <c r="P63" s="115"/>
      <c r="Q63" s="115"/>
      <c r="R63" s="115"/>
      <c r="S63" s="115"/>
      <c r="T63" s="116"/>
      <c r="U63" s="115"/>
      <c r="V63" s="117">
        <f>SUM(N63:U63)</f>
        <v>0</v>
      </c>
      <c r="W63" s="118"/>
      <c r="X63" s="115">
        <f t="shared" ref="X63:X73" si="18">SUM(V63:W63)</f>
        <v>0</v>
      </c>
      <c r="Y63" s="427" t="s">
        <v>1192</v>
      </c>
    </row>
    <row r="64" spans="1:25" ht="27" customHeight="1">
      <c r="A64" s="534"/>
      <c r="B64" s="534"/>
      <c r="C64" s="543"/>
      <c r="D64" s="544"/>
      <c r="E64" s="545"/>
      <c r="F64" s="534"/>
      <c r="G64" s="534"/>
      <c r="H64" s="534"/>
      <c r="I64" s="538"/>
      <c r="J64" s="539"/>
      <c r="K64" s="541"/>
      <c r="L64" s="120" t="s">
        <v>132</v>
      </c>
      <c r="M64" s="120" t="s">
        <v>133</v>
      </c>
      <c r="N64" s="121"/>
      <c r="O64" s="121"/>
      <c r="P64" s="121"/>
      <c r="Q64" s="121"/>
      <c r="R64" s="121"/>
      <c r="S64" s="121"/>
      <c r="T64" s="122"/>
      <c r="U64" s="121"/>
      <c r="V64" s="123">
        <f>SUM(N64:U64)</f>
        <v>0</v>
      </c>
      <c r="W64" s="124"/>
      <c r="X64" s="121">
        <f t="shared" si="18"/>
        <v>0</v>
      </c>
      <c r="Y64" s="428" t="s">
        <v>1192</v>
      </c>
    </row>
    <row r="65" spans="1:25" ht="27" customHeight="1">
      <c r="A65" s="493"/>
      <c r="B65" s="493"/>
      <c r="C65" s="504"/>
      <c r="D65" s="546"/>
      <c r="E65" s="505"/>
      <c r="F65" s="493"/>
      <c r="G65" s="493"/>
      <c r="H65" s="493"/>
      <c r="I65" s="486"/>
      <c r="J65" s="540"/>
      <c r="K65" s="499"/>
      <c r="L65" s="125" t="s">
        <v>134</v>
      </c>
      <c r="M65" s="126" t="s">
        <v>135</v>
      </c>
      <c r="N65" s="127"/>
      <c r="O65" s="127"/>
      <c r="P65" s="127"/>
      <c r="Q65" s="127"/>
      <c r="R65" s="127"/>
      <c r="S65" s="127"/>
      <c r="T65" s="128"/>
      <c r="U65" s="127"/>
      <c r="V65" s="129">
        <f>SUM(N65:U65)</f>
        <v>0</v>
      </c>
      <c r="W65" s="130"/>
      <c r="X65" s="127">
        <f t="shared" si="18"/>
        <v>0</v>
      </c>
      <c r="Y65" s="429" t="s">
        <v>1192</v>
      </c>
    </row>
    <row r="66" spans="1:25" ht="103.2" customHeight="1">
      <c r="A66" s="500">
        <v>3</v>
      </c>
      <c r="B66" s="501" t="s">
        <v>72</v>
      </c>
      <c r="C66" s="502" t="s">
        <v>364</v>
      </c>
      <c r="D66" s="542"/>
      <c r="E66" s="527"/>
      <c r="F66" s="460" t="s">
        <v>136</v>
      </c>
      <c r="G66" s="460" t="s">
        <v>54</v>
      </c>
      <c r="H66" s="533" t="s">
        <v>91</v>
      </c>
      <c r="I66" s="461">
        <v>44317</v>
      </c>
      <c r="J66" s="487" t="s">
        <v>29</v>
      </c>
      <c r="K66" s="533" t="s">
        <v>91</v>
      </c>
      <c r="L66" s="132" t="s">
        <v>137</v>
      </c>
      <c r="M66" s="114" t="s">
        <v>138</v>
      </c>
      <c r="N66" s="115"/>
      <c r="O66" s="115"/>
      <c r="P66" s="115"/>
      <c r="Q66" s="115"/>
      <c r="R66" s="115"/>
      <c r="S66" s="115"/>
      <c r="T66" s="115"/>
      <c r="U66" s="115"/>
      <c r="V66" s="117">
        <f t="shared" ref="V66:V72" si="19">SUM(N66:U66)</f>
        <v>0</v>
      </c>
      <c r="W66" s="118"/>
      <c r="X66" s="115">
        <f t="shared" si="18"/>
        <v>0</v>
      </c>
      <c r="Y66" s="427" t="s">
        <v>812</v>
      </c>
    </row>
    <row r="67" spans="1:25" ht="153" customHeight="1">
      <c r="A67" s="534"/>
      <c r="B67" s="534"/>
      <c r="C67" s="543"/>
      <c r="D67" s="544"/>
      <c r="E67" s="545"/>
      <c r="F67" s="534"/>
      <c r="G67" s="534"/>
      <c r="H67" s="534"/>
      <c r="I67" s="538"/>
      <c r="J67" s="532"/>
      <c r="K67" s="534"/>
      <c r="L67" s="120" t="s">
        <v>139</v>
      </c>
      <c r="M67" s="120" t="s">
        <v>140</v>
      </c>
      <c r="N67" s="121"/>
      <c r="O67" s="121"/>
      <c r="P67" s="121"/>
      <c r="Q67" s="121"/>
      <c r="R67" s="121"/>
      <c r="S67" s="121"/>
      <c r="T67" s="121"/>
      <c r="U67" s="121"/>
      <c r="V67" s="123">
        <f t="shared" si="19"/>
        <v>0</v>
      </c>
      <c r="W67" s="124"/>
      <c r="X67" s="121">
        <f t="shared" si="18"/>
        <v>0</v>
      </c>
      <c r="Y67" s="282" t="s">
        <v>141</v>
      </c>
    </row>
    <row r="68" spans="1:25" ht="15" customHeight="1">
      <c r="A68" s="493"/>
      <c r="B68" s="493"/>
      <c r="C68" s="504"/>
      <c r="D68" s="546"/>
      <c r="E68" s="505"/>
      <c r="F68" s="493"/>
      <c r="G68" s="493"/>
      <c r="H68" s="493"/>
      <c r="I68" s="486"/>
      <c r="J68" s="510"/>
      <c r="K68" s="493"/>
      <c r="L68" s="125"/>
      <c r="M68" s="125" t="s">
        <v>142</v>
      </c>
      <c r="N68" s="127"/>
      <c r="O68" s="127"/>
      <c r="P68" s="127"/>
      <c r="Q68" s="127"/>
      <c r="R68" s="127"/>
      <c r="S68" s="127"/>
      <c r="T68" s="127"/>
      <c r="U68" s="127"/>
      <c r="V68" s="129">
        <f>SUM(N68:U68)</f>
        <v>0</v>
      </c>
      <c r="W68" s="130"/>
      <c r="X68" s="127">
        <f t="shared" si="18"/>
        <v>0</v>
      </c>
      <c r="Y68" s="429"/>
    </row>
    <row r="69" spans="1:25" ht="15" customHeight="1">
      <c r="A69" s="42">
        <v>4</v>
      </c>
      <c r="B69" s="53" t="s">
        <v>106</v>
      </c>
      <c r="C69" s="535" t="s">
        <v>143</v>
      </c>
      <c r="D69" s="536"/>
      <c r="E69" s="537"/>
      <c r="F69" s="45" t="s">
        <v>144</v>
      </c>
      <c r="G69" s="45" t="s">
        <v>145</v>
      </c>
      <c r="H69" s="43" t="s">
        <v>91</v>
      </c>
      <c r="I69" s="24">
        <v>44317</v>
      </c>
      <c r="J69" s="72" t="s">
        <v>146</v>
      </c>
      <c r="K69" s="73" t="s">
        <v>91</v>
      </c>
      <c r="L69" s="74"/>
      <c r="M69" s="74"/>
      <c r="N69" s="40"/>
      <c r="O69" s="40"/>
      <c r="P69" s="40"/>
      <c r="Q69" s="40"/>
      <c r="R69" s="40"/>
      <c r="S69" s="40"/>
      <c r="T69" s="40"/>
      <c r="U69" s="40"/>
      <c r="V69" s="75">
        <f t="shared" si="19"/>
        <v>0</v>
      </c>
      <c r="W69" s="76"/>
      <c r="X69" s="40">
        <f t="shared" si="18"/>
        <v>0</v>
      </c>
      <c r="Y69" s="77" t="s">
        <v>147</v>
      </c>
    </row>
    <row r="70" spans="1:25" ht="66.599999999999994" customHeight="1">
      <c r="A70" s="42">
        <v>5</v>
      </c>
      <c r="B70" s="53" t="s">
        <v>72</v>
      </c>
      <c r="C70" s="470" t="s">
        <v>148</v>
      </c>
      <c r="D70" s="471"/>
      <c r="E70" s="472"/>
      <c r="F70" s="45" t="s">
        <v>149</v>
      </c>
      <c r="G70" s="45" t="s">
        <v>150</v>
      </c>
      <c r="H70" s="43" t="s">
        <v>91</v>
      </c>
      <c r="I70" s="24">
        <v>44593</v>
      </c>
      <c r="J70" s="39" t="s">
        <v>29</v>
      </c>
      <c r="K70" s="43" t="s">
        <v>91</v>
      </c>
      <c r="L70" s="226"/>
      <c r="M70" s="226"/>
      <c r="N70" s="227"/>
      <c r="O70" s="227"/>
      <c r="P70" s="227"/>
      <c r="Q70" s="227"/>
      <c r="R70" s="227"/>
      <c r="S70" s="227"/>
      <c r="T70" s="227"/>
      <c r="U70" s="227"/>
      <c r="V70" s="228">
        <f t="shared" si="19"/>
        <v>0</v>
      </c>
      <c r="W70" s="229"/>
      <c r="X70" s="227">
        <f>SUM(V70:W70)</f>
        <v>0</v>
      </c>
      <c r="Y70" s="30" t="s">
        <v>895</v>
      </c>
    </row>
    <row r="71" spans="1:25" ht="15" customHeight="1">
      <c r="A71" s="42">
        <v>6</v>
      </c>
      <c r="B71" s="53" t="s">
        <v>72</v>
      </c>
      <c r="C71" s="470" t="s">
        <v>151</v>
      </c>
      <c r="D71" s="471"/>
      <c r="E71" s="472"/>
      <c r="F71" s="45" t="s">
        <v>152</v>
      </c>
      <c r="G71" s="45" t="s">
        <v>153</v>
      </c>
      <c r="H71" s="43" t="s">
        <v>91</v>
      </c>
      <c r="I71" s="24">
        <v>45352</v>
      </c>
      <c r="J71" s="55" t="s">
        <v>83</v>
      </c>
      <c r="K71" s="37" t="s">
        <v>30</v>
      </c>
      <c r="L71" s="25" t="s">
        <v>847</v>
      </c>
      <c r="M71" s="25" t="s">
        <v>848</v>
      </c>
      <c r="N71" s="40"/>
      <c r="O71" s="40"/>
      <c r="P71" s="40"/>
      <c r="Q71" s="227"/>
      <c r="R71" s="227"/>
      <c r="S71" s="40"/>
      <c r="T71" s="40"/>
      <c r="U71" s="40"/>
      <c r="V71" s="228">
        <f t="shared" si="19"/>
        <v>0</v>
      </c>
      <c r="W71" s="76"/>
      <c r="X71" s="227">
        <f t="shared" si="18"/>
        <v>0</v>
      </c>
      <c r="Y71" s="30"/>
    </row>
    <row r="72" spans="1:25" ht="26.4" customHeight="1">
      <c r="A72" s="42">
        <v>7</v>
      </c>
      <c r="B72" s="53" t="s">
        <v>72</v>
      </c>
      <c r="C72" s="470" t="s">
        <v>154</v>
      </c>
      <c r="D72" s="471"/>
      <c r="E72" s="472"/>
      <c r="F72" s="45" t="s">
        <v>155</v>
      </c>
      <c r="G72" s="45" t="s">
        <v>156</v>
      </c>
      <c r="H72" s="43" t="s">
        <v>91</v>
      </c>
      <c r="I72" s="24">
        <v>44317</v>
      </c>
      <c r="J72" s="52" t="s">
        <v>83</v>
      </c>
      <c r="K72" s="43" t="s">
        <v>91</v>
      </c>
      <c r="L72" s="49" t="s">
        <v>1017</v>
      </c>
      <c r="M72" s="25" t="s">
        <v>850</v>
      </c>
      <c r="N72" s="40"/>
      <c r="O72" s="40"/>
      <c r="P72" s="40"/>
      <c r="Q72" s="227"/>
      <c r="R72" s="227"/>
      <c r="S72" s="40"/>
      <c r="T72" s="40"/>
      <c r="U72" s="40"/>
      <c r="V72" s="228">
        <f t="shared" si="19"/>
        <v>0</v>
      </c>
      <c r="W72" s="76"/>
      <c r="X72" s="227">
        <f t="shared" si="18"/>
        <v>0</v>
      </c>
      <c r="Y72" s="30"/>
    </row>
    <row r="73" spans="1:25" ht="26.4" customHeight="1">
      <c r="A73" s="42">
        <v>8</v>
      </c>
      <c r="B73" s="53" t="s">
        <v>72</v>
      </c>
      <c r="C73" s="470" t="s">
        <v>157</v>
      </c>
      <c r="D73" s="471"/>
      <c r="E73" s="472"/>
      <c r="F73" s="45" t="s">
        <v>158</v>
      </c>
      <c r="G73" s="45" t="s">
        <v>159</v>
      </c>
      <c r="H73" s="43" t="s">
        <v>91</v>
      </c>
      <c r="I73" s="24">
        <v>44652</v>
      </c>
      <c r="J73" s="52" t="s">
        <v>83</v>
      </c>
      <c r="K73" s="43" t="s">
        <v>91</v>
      </c>
      <c r="L73" s="49" t="s">
        <v>1018</v>
      </c>
      <c r="M73" s="25" t="s">
        <v>159</v>
      </c>
      <c r="N73" s="40"/>
      <c r="O73" s="40"/>
      <c r="P73" s="40"/>
      <c r="Q73" s="227"/>
      <c r="R73" s="227"/>
      <c r="S73" s="40"/>
      <c r="T73" s="40"/>
      <c r="U73" s="40"/>
      <c r="V73" s="228">
        <f>SUM(N73:U73)</f>
        <v>0</v>
      </c>
      <c r="W73" s="76"/>
      <c r="X73" s="227">
        <f t="shared" si="18"/>
        <v>0</v>
      </c>
      <c r="Y73" s="30"/>
    </row>
    <row r="74" spans="1:25" s="5" customFormat="1" ht="21.6" customHeight="1">
      <c r="A74" s="490" t="s">
        <v>160</v>
      </c>
      <c r="B74" s="491"/>
      <c r="C74" s="491"/>
      <c r="D74" s="491"/>
      <c r="E74" s="491"/>
      <c r="F74" s="62"/>
      <c r="G74" s="62"/>
      <c r="H74" s="63"/>
      <c r="I74" s="64"/>
      <c r="J74" s="65"/>
      <c r="K74" s="66"/>
      <c r="L74" s="67"/>
      <c r="M74" s="67"/>
      <c r="N74" s="68"/>
      <c r="O74" s="68"/>
      <c r="P74" s="68"/>
      <c r="Q74" s="68"/>
      <c r="R74" s="68"/>
      <c r="S74" s="68"/>
      <c r="T74" s="68"/>
      <c r="U74" s="68"/>
      <c r="V74" s="69"/>
      <c r="W74" s="70"/>
      <c r="X74" s="68"/>
      <c r="Y74" s="71"/>
    </row>
    <row r="75" spans="1:25" ht="15" customHeight="1">
      <c r="A75" s="500">
        <v>9</v>
      </c>
      <c r="B75" s="501" t="s">
        <v>72</v>
      </c>
      <c r="C75" s="526" t="s">
        <v>161</v>
      </c>
      <c r="D75" s="527"/>
      <c r="E75" s="35" t="s">
        <v>162</v>
      </c>
      <c r="F75" s="22" t="s">
        <v>163</v>
      </c>
      <c r="G75" s="22" t="s">
        <v>164</v>
      </c>
      <c r="H75" s="37" t="s">
        <v>30</v>
      </c>
      <c r="I75" s="24">
        <v>44317</v>
      </c>
      <c r="J75" s="245" t="s">
        <v>165</v>
      </c>
      <c r="K75" s="23" t="s">
        <v>30</v>
      </c>
      <c r="L75" s="233"/>
      <c r="M75" s="233"/>
      <c r="N75" s="227"/>
      <c r="O75" s="26" t="s">
        <v>31</v>
      </c>
      <c r="P75" s="227"/>
      <c r="Q75" s="227"/>
      <c r="R75" s="227"/>
      <c r="S75" s="227"/>
      <c r="T75" s="227"/>
      <c r="U75" s="227"/>
      <c r="V75" s="228">
        <f>SUM(N75:U75)</f>
        <v>0</v>
      </c>
      <c r="W75" s="229"/>
      <c r="X75" s="227">
        <f>SUM(V75:W75)</f>
        <v>0</v>
      </c>
      <c r="Y75" s="30"/>
    </row>
    <row r="76" spans="1:25" ht="15" customHeight="1">
      <c r="A76" s="511"/>
      <c r="B76" s="512"/>
      <c r="C76" s="528"/>
      <c r="D76" s="529"/>
      <c r="E76" s="35" t="s">
        <v>166</v>
      </c>
      <c r="F76" s="45" t="s">
        <v>167</v>
      </c>
      <c r="G76" s="22" t="s">
        <v>164</v>
      </c>
      <c r="H76" s="37" t="s">
        <v>30</v>
      </c>
      <c r="I76" s="24">
        <v>44317</v>
      </c>
      <c r="J76" s="245" t="s">
        <v>165</v>
      </c>
      <c r="K76" s="23" t="s">
        <v>30</v>
      </c>
      <c r="L76" s="233"/>
      <c r="M76" s="233"/>
      <c r="N76" s="227"/>
      <c r="O76" s="26" t="s">
        <v>31</v>
      </c>
      <c r="P76" s="227"/>
      <c r="Q76" s="227"/>
      <c r="R76" s="227"/>
      <c r="S76" s="227"/>
      <c r="T76" s="227"/>
      <c r="U76" s="227"/>
      <c r="V76" s="228">
        <f>SUM(N76:U76)</f>
        <v>0</v>
      </c>
      <c r="W76" s="229"/>
      <c r="X76" s="227">
        <f>SUM(V76:W76)</f>
        <v>0</v>
      </c>
      <c r="Y76" s="30"/>
    </row>
    <row r="77" spans="1:25" ht="15" customHeight="1">
      <c r="A77" s="511"/>
      <c r="B77" s="512"/>
      <c r="C77" s="528"/>
      <c r="D77" s="529"/>
      <c r="E77" s="35" t="s">
        <v>939</v>
      </c>
      <c r="F77" s="45" t="s">
        <v>168</v>
      </c>
      <c r="G77" s="22" t="s">
        <v>164</v>
      </c>
      <c r="H77" s="37" t="s">
        <v>30</v>
      </c>
      <c r="I77" s="24">
        <v>44317</v>
      </c>
      <c r="J77" s="245" t="s">
        <v>165</v>
      </c>
      <c r="K77" s="23" t="s">
        <v>30</v>
      </c>
      <c r="L77" s="233"/>
      <c r="M77" s="233"/>
      <c r="N77" s="227"/>
      <c r="O77" s="26" t="s">
        <v>31</v>
      </c>
      <c r="P77" s="227"/>
      <c r="Q77" s="227"/>
      <c r="R77" s="227"/>
      <c r="S77" s="227"/>
      <c r="T77" s="227"/>
      <c r="U77" s="227"/>
      <c r="V77" s="228">
        <f t="shared" ref="V77:V87" si="20">SUM(N77:U77)</f>
        <v>0</v>
      </c>
      <c r="W77" s="229"/>
      <c r="X77" s="227">
        <f t="shared" ref="X77:X144" si="21">SUM(V77:W77)</f>
        <v>0</v>
      </c>
      <c r="Y77" s="30"/>
    </row>
    <row r="78" spans="1:25" ht="15" customHeight="1">
      <c r="A78" s="511"/>
      <c r="B78" s="512"/>
      <c r="C78" s="528"/>
      <c r="D78" s="529"/>
      <c r="E78" s="35" t="s">
        <v>940</v>
      </c>
      <c r="F78" s="45" t="s">
        <v>169</v>
      </c>
      <c r="G78" s="22" t="s">
        <v>164</v>
      </c>
      <c r="H78" s="37" t="s">
        <v>30</v>
      </c>
      <c r="I78" s="24">
        <v>44317</v>
      </c>
      <c r="J78" s="245" t="s">
        <v>165</v>
      </c>
      <c r="K78" s="23" t="s">
        <v>30</v>
      </c>
      <c r="L78" s="233"/>
      <c r="M78" s="233"/>
      <c r="N78" s="227"/>
      <c r="O78" s="26" t="s">
        <v>31</v>
      </c>
      <c r="P78" s="227"/>
      <c r="Q78" s="227"/>
      <c r="R78" s="227"/>
      <c r="S78" s="227"/>
      <c r="T78" s="227"/>
      <c r="U78" s="227"/>
      <c r="V78" s="228">
        <f t="shared" si="20"/>
        <v>0</v>
      </c>
      <c r="W78" s="229"/>
      <c r="X78" s="227">
        <f t="shared" si="21"/>
        <v>0</v>
      </c>
      <c r="Y78" s="30"/>
    </row>
    <row r="79" spans="1:25" ht="15" customHeight="1">
      <c r="A79" s="511"/>
      <c r="B79" s="512"/>
      <c r="C79" s="528"/>
      <c r="D79" s="529"/>
      <c r="E79" s="35" t="s">
        <v>170</v>
      </c>
      <c r="F79" s="45" t="s">
        <v>171</v>
      </c>
      <c r="G79" s="45" t="s">
        <v>164</v>
      </c>
      <c r="H79" s="37" t="s">
        <v>30</v>
      </c>
      <c r="I79" s="24">
        <v>44317</v>
      </c>
      <c r="J79" s="245" t="s">
        <v>165</v>
      </c>
      <c r="K79" s="23" t="s">
        <v>30</v>
      </c>
      <c r="L79" s="233"/>
      <c r="M79" s="233"/>
      <c r="N79" s="227"/>
      <c r="O79" s="26" t="s">
        <v>31</v>
      </c>
      <c r="P79" s="227"/>
      <c r="Q79" s="227"/>
      <c r="R79" s="227"/>
      <c r="S79" s="227"/>
      <c r="T79" s="227"/>
      <c r="U79" s="227"/>
      <c r="V79" s="228">
        <f t="shared" si="20"/>
        <v>0</v>
      </c>
      <c r="W79" s="229"/>
      <c r="X79" s="227">
        <f t="shared" si="21"/>
        <v>0</v>
      </c>
      <c r="Y79" s="30"/>
    </row>
    <row r="80" spans="1:25" ht="15" customHeight="1">
      <c r="A80" s="511"/>
      <c r="B80" s="512"/>
      <c r="C80" s="528"/>
      <c r="D80" s="529"/>
      <c r="E80" s="35" t="s">
        <v>172</v>
      </c>
      <c r="F80" s="45" t="s">
        <v>173</v>
      </c>
      <c r="G80" s="45" t="s">
        <v>164</v>
      </c>
      <c r="H80" s="37" t="s">
        <v>30</v>
      </c>
      <c r="I80" s="24">
        <v>44317</v>
      </c>
      <c r="J80" s="245" t="s">
        <v>165</v>
      </c>
      <c r="K80" s="23" t="s">
        <v>30</v>
      </c>
      <c r="L80" s="233"/>
      <c r="M80" s="233"/>
      <c r="N80" s="227"/>
      <c r="O80" s="26" t="s">
        <v>31</v>
      </c>
      <c r="P80" s="227"/>
      <c r="Q80" s="227"/>
      <c r="R80" s="227"/>
      <c r="S80" s="227"/>
      <c r="T80" s="227"/>
      <c r="U80" s="227"/>
      <c r="V80" s="228">
        <f t="shared" si="20"/>
        <v>0</v>
      </c>
      <c r="W80" s="229"/>
      <c r="X80" s="227">
        <f t="shared" si="21"/>
        <v>0</v>
      </c>
      <c r="Y80" s="30"/>
    </row>
    <row r="81" spans="1:25" ht="15" customHeight="1">
      <c r="A81" s="511"/>
      <c r="B81" s="512"/>
      <c r="C81" s="528"/>
      <c r="D81" s="529"/>
      <c r="E81" s="35" t="s">
        <v>174</v>
      </c>
      <c r="F81" s="35" t="s">
        <v>174</v>
      </c>
      <c r="G81" s="45" t="s">
        <v>164</v>
      </c>
      <c r="H81" s="44" t="s">
        <v>175</v>
      </c>
      <c r="I81" s="24">
        <v>44317</v>
      </c>
      <c r="J81" s="245" t="s">
        <v>165</v>
      </c>
      <c r="K81" s="23" t="s">
        <v>30</v>
      </c>
      <c r="L81" s="233"/>
      <c r="M81" s="233"/>
      <c r="N81" s="227"/>
      <c r="O81" s="26" t="s">
        <v>31</v>
      </c>
      <c r="P81" s="227"/>
      <c r="Q81" s="227"/>
      <c r="R81" s="227"/>
      <c r="S81" s="227"/>
      <c r="T81" s="227"/>
      <c r="U81" s="227"/>
      <c r="V81" s="228">
        <f t="shared" si="20"/>
        <v>0</v>
      </c>
      <c r="W81" s="229"/>
      <c r="X81" s="227">
        <f t="shared" si="21"/>
        <v>0</v>
      </c>
      <c r="Y81" s="30"/>
    </row>
    <row r="82" spans="1:25" ht="15" customHeight="1">
      <c r="A82" s="511"/>
      <c r="B82" s="512"/>
      <c r="C82" s="528"/>
      <c r="D82" s="529"/>
      <c r="E82" s="35" t="s">
        <v>176</v>
      </c>
      <c r="F82" s="35" t="s">
        <v>176</v>
      </c>
      <c r="G82" s="45" t="s">
        <v>164</v>
      </c>
      <c r="H82" s="44" t="s">
        <v>175</v>
      </c>
      <c r="I82" s="24">
        <v>44317</v>
      </c>
      <c r="J82" s="245" t="s">
        <v>165</v>
      </c>
      <c r="K82" s="23" t="s">
        <v>30</v>
      </c>
      <c r="L82" s="233"/>
      <c r="M82" s="233"/>
      <c r="N82" s="227"/>
      <c r="O82" s="26" t="s">
        <v>31</v>
      </c>
      <c r="P82" s="227"/>
      <c r="Q82" s="227"/>
      <c r="R82" s="227"/>
      <c r="S82" s="227"/>
      <c r="T82" s="227"/>
      <c r="U82" s="227"/>
      <c r="V82" s="228">
        <f t="shared" si="20"/>
        <v>0</v>
      </c>
      <c r="W82" s="229"/>
      <c r="X82" s="227">
        <f t="shared" si="21"/>
        <v>0</v>
      </c>
      <c r="Y82" s="30"/>
    </row>
    <row r="83" spans="1:25" ht="15" customHeight="1">
      <c r="A83" s="511"/>
      <c r="B83" s="512"/>
      <c r="C83" s="528"/>
      <c r="D83" s="529"/>
      <c r="E83" s="35" t="s">
        <v>177</v>
      </c>
      <c r="F83" s="35" t="s">
        <v>178</v>
      </c>
      <c r="G83" s="45" t="s">
        <v>164</v>
      </c>
      <c r="H83" s="44" t="s">
        <v>175</v>
      </c>
      <c r="I83" s="24">
        <v>44317</v>
      </c>
      <c r="J83" s="245" t="s">
        <v>165</v>
      </c>
      <c r="K83" s="23" t="s">
        <v>30</v>
      </c>
      <c r="L83" s="233"/>
      <c r="M83" s="233"/>
      <c r="N83" s="227"/>
      <c r="O83" s="26" t="s">
        <v>31</v>
      </c>
      <c r="P83" s="227"/>
      <c r="Q83" s="227"/>
      <c r="R83" s="227"/>
      <c r="S83" s="227"/>
      <c r="T83" s="227"/>
      <c r="U83" s="227"/>
      <c r="V83" s="228">
        <f t="shared" si="20"/>
        <v>0</v>
      </c>
      <c r="W83" s="229"/>
      <c r="X83" s="227">
        <f t="shared" si="21"/>
        <v>0</v>
      </c>
      <c r="Y83" s="30"/>
    </row>
    <row r="84" spans="1:25" ht="15" customHeight="1">
      <c r="A84" s="511"/>
      <c r="B84" s="512"/>
      <c r="C84" s="528"/>
      <c r="D84" s="529"/>
      <c r="E84" s="35" t="s">
        <v>179</v>
      </c>
      <c r="F84" s="35" t="s">
        <v>180</v>
      </c>
      <c r="G84" s="45" t="s">
        <v>164</v>
      </c>
      <c r="H84" s="44" t="s">
        <v>175</v>
      </c>
      <c r="I84" s="24">
        <v>44317</v>
      </c>
      <c r="J84" s="245" t="s">
        <v>165</v>
      </c>
      <c r="K84" s="23" t="s">
        <v>30</v>
      </c>
      <c r="L84" s="233"/>
      <c r="M84" s="233"/>
      <c r="N84" s="227"/>
      <c r="O84" s="26" t="s">
        <v>31</v>
      </c>
      <c r="P84" s="227"/>
      <c r="Q84" s="227"/>
      <c r="R84" s="227"/>
      <c r="S84" s="227"/>
      <c r="T84" s="227"/>
      <c r="U84" s="227"/>
      <c r="V84" s="228">
        <f t="shared" si="20"/>
        <v>0</v>
      </c>
      <c r="W84" s="229"/>
      <c r="X84" s="227">
        <f t="shared" si="21"/>
        <v>0</v>
      </c>
      <c r="Y84" s="30" t="s">
        <v>1157</v>
      </c>
    </row>
    <row r="85" spans="1:25" ht="15" customHeight="1">
      <c r="A85" s="511"/>
      <c r="B85" s="512"/>
      <c r="C85" s="528"/>
      <c r="D85" s="529"/>
      <c r="E85" s="35" t="s">
        <v>181</v>
      </c>
      <c r="F85" s="78"/>
      <c r="G85" s="45" t="s">
        <v>164</v>
      </c>
      <c r="H85" s="79" t="s">
        <v>43</v>
      </c>
      <c r="I85" s="38" t="s">
        <v>43</v>
      </c>
      <c r="J85" s="52" t="s">
        <v>83</v>
      </c>
      <c r="K85" s="43" t="s">
        <v>91</v>
      </c>
      <c r="L85" s="25"/>
      <c r="M85" s="25" t="s">
        <v>922</v>
      </c>
      <c r="N85" s="40"/>
      <c r="O85" s="40"/>
      <c r="P85" s="40"/>
      <c r="Q85" s="40"/>
      <c r="R85" s="227"/>
      <c r="S85" s="227"/>
      <c r="T85" s="40"/>
      <c r="U85" s="40"/>
      <c r="V85" s="228">
        <f t="shared" si="20"/>
        <v>0</v>
      </c>
      <c r="W85" s="76"/>
      <c r="X85" s="227">
        <f t="shared" si="21"/>
        <v>0</v>
      </c>
      <c r="Y85" s="30" t="s">
        <v>815</v>
      </c>
    </row>
    <row r="86" spans="1:25" ht="15" customHeight="1">
      <c r="A86" s="507"/>
      <c r="B86" s="508"/>
      <c r="C86" s="530"/>
      <c r="D86" s="531"/>
      <c r="E86" s="35" t="s">
        <v>182</v>
      </c>
      <c r="F86" s="78"/>
      <c r="G86" s="45" t="s">
        <v>164</v>
      </c>
      <c r="H86" s="79" t="s">
        <v>43</v>
      </c>
      <c r="I86" s="80" t="s">
        <v>43</v>
      </c>
      <c r="J86" s="52" t="s">
        <v>83</v>
      </c>
      <c r="K86" s="43" t="s">
        <v>91</v>
      </c>
      <c r="L86" s="25"/>
      <c r="M86" s="25" t="s">
        <v>922</v>
      </c>
      <c r="N86" s="40"/>
      <c r="O86" s="40"/>
      <c r="P86" s="40"/>
      <c r="Q86" s="40"/>
      <c r="R86" s="227"/>
      <c r="S86" s="227"/>
      <c r="T86" s="40"/>
      <c r="U86" s="40"/>
      <c r="V86" s="228">
        <f t="shared" si="20"/>
        <v>0</v>
      </c>
      <c r="W86" s="76"/>
      <c r="X86" s="227">
        <f t="shared" si="21"/>
        <v>0</v>
      </c>
      <c r="Y86" s="30" t="s">
        <v>814</v>
      </c>
    </row>
    <row r="87" spans="1:25" ht="15" customHeight="1">
      <c r="A87" s="81">
        <v>10</v>
      </c>
      <c r="B87" s="53" t="s">
        <v>72</v>
      </c>
      <c r="C87" s="470" t="s">
        <v>183</v>
      </c>
      <c r="D87" s="471"/>
      <c r="E87" s="472"/>
      <c r="F87" s="82" t="s">
        <v>184</v>
      </c>
      <c r="G87" s="20" t="s">
        <v>28</v>
      </c>
      <c r="H87" s="43" t="s">
        <v>91</v>
      </c>
      <c r="I87" s="24">
        <v>44317</v>
      </c>
      <c r="J87" s="83" t="s">
        <v>29</v>
      </c>
      <c r="K87" s="37" t="s">
        <v>30</v>
      </c>
      <c r="L87" s="226"/>
      <c r="M87" s="226"/>
      <c r="N87" s="227"/>
      <c r="O87" s="227"/>
      <c r="P87" s="227"/>
      <c r="Q87" s="227"/>
      <c r="R87" s="227"/>
      <c r="S87" s="227"/>
      <c r="T87" s="27" t="s">
        <v>66</v>
      </c>
      <c r="U87" s="227"/>
      <c r="V87" s="228">
        <f t="shared" si="20"/>
        <v>0</v>
      </c>
      <c r="W87" s="229"/>
      <c r="X87" s="227">
        <f t="shared" si="21"/>
        <v>0</v>
      </c>
      <c r="Y87" s="30"/>
    </row>
    <row r="88" spans="1:25" s="5" customFormat="1" ht="21.75" customHeight="1">
      <c r="A88" s="490" t="s">
        <v>185</v>
      </c>
      <c r="B88" s="491"/>
      <c r="C88" s="491"/>
      <c r="D88" s="491"/>
      <c r="E88" s="491"/>
      <c r="F88" s="62"/>
      <c r="G88" s="62"/>
      <c r="H88" s="84"/>
      <c r="I88" s="64"/>
      <c r="J88" s="65"/>
      <c r="K88" s="66"/>
      <c r="L88" s="67"/>
      <c r="M88" s="67"/>
      <c r="N88" s="68"/>
      <c r="O88" s="68"/>
      <c r="P88" s="68"/>
      <c r="Q88" s="68"/>
      <c r="R88" s="68"/>
      <c r="S88" s="68"/>
      <c r="T88" s="68"/>
      <c r="U88" s="68"/>
      <c r="V88" s="69"/>
      <c r="W88" s="70"/>
      <c r="X88" s="68"/>
      <c r="Y88" s="71"/>
    </row>
    <row r="89" spans="1:25" ht="66" customHeight="1">
      <c r="A89" s="500">
        <v>11</v>
      </c>
      <c r="B89" s="501" t="s">
        <v>72</v>
      </c>
      <c r="C89" s="509" t="s">
        <v>186</v>
      </c>
      <c r="D89" s="525"/>
      <c r="E89" s="35" t="s">
        <v>187</v>
      </c>
      <c r="F89" s="21" t="s">
        <v>188</v>
      </c>
      <c r="G89" s="45" t="s">
        <v>189</v>
      </c>
      <c r="H89" s="37" t="s">
        <v>30</v>
      </c>
      <c r="I89" s="38">
        <v>44562</v>
      </c>
      <c r="J89" s="83" t="s">
        <v>29</v>
      </c>
      <c r="K89" s="37" t="s">
        <v>30</v>
      </c>
      <c r="L89" s="226"/>
      <c r="M89" s="226"/>
      <c r="N89" s="227"/>
      <c r="O89" s="26" t="s">
        <v>31</v>
      </c>
      <c r="P89" s="227"/>
      <c r="Q89" s="227"/>
      <c r="R89" s="227"/>
      <c r="S89" s="227"/>
      <c r="T89" s="227"/>
      <c r="U89" s="227"/>
      <c r="V89" s="228">
        <f>SUM(N89:U89)</f>
        <v>0</v>
      </c>
      <c r="W89" s="229"/>
      <c r="X89" s="227">
        <f t="shared" si="21"/>
        <v>0</v>
      </c>
      <c r="Y89" s="30" t="s">
        <v>190</v>
      </c>
    </row>
    <row r="90" spans="1:25" ht="15" customHeight="1">
      <c r="A90" s="511"/>
      <c r="B90" s="512"/>
      <c r="C90" s="525"/>
      <c r="D90" s="525"/>
      <c r="E90" s="35" t="s">
        <v>191</v>
      </c>
      <c r="F90" s="78"/>
      <c r="G90" s="78"/>
      <c r="H90" s="79" t="s">
        <v>43</v>
      </c>
      <c r="I90" s="38" t="s">
        <v>43</v>
      </c>
      <c r="J90" s="52" t="s">
        <v>83</v>
      </c>
      <c r="K90" s="37"/>
      <c r="L90" s="25"/>
      <c r="M90" s="25"/>
      <c r="N90" s="40"/>
      <c r="O90" s="40"/>
      <c r="P90" s="40"/>
      <c r="Q90" s="40"/>
      <c r="R90" s="227"/>
      <c r="S90" s="227"/>
      <c r="T90" s="40"/>
      <c r="U90" s="40"/>
      <c r="V90" s="228">
        <f t="shared" ref="V90:V94" si="22">SUM(N90:U90)</f>
        <v>0</v>
      </c>
      <c r="W90" s="76"/>
      <c r="X90" s="227">
        <f t="shared" si="21"/>
        <v>0</v>
      </c>
      <c r="Y90" s="30" t="s">
        <v>814</v>
      </c>
    </row>
    <row r="91" spans="1:25" ht="15" customHeight="1">
      <c r="A91" s="511"/>
      <c r="B91" s="512"/>
      <c r="C91" s="525"/>
      <c r="D91" s="525"/>
      <c r="E91" s="35" t="s">
        <v>192</v>
      </c>
      <c r="F91" s="21" t="s">
        <v>193</v>
      </c>
      <c r="G91" s="45" t="s">
        <v>1223</v>
      </c>
      <c r="H91" s="37" t="s">
        <v>30</v>
      </c>
      <c r="I91" s="38">
        <v>44562</v>
      </c>
      <c r="J91" s="52" t="s">
        <v>83</v>
      </c>
      <c r="K91" s="37" t="s">
        <v>30</v>
      </c>
      <c r="L91" s="25" t="s">
        <v>852</v>
      </c>
      <c r="M91" s="25" t="s">
        <v>956</v>
      </c>
      <c r="N91" s="40"/>
      <c r="O91" s="40"/>
      <c r="P91" s="40"/>
      <c r="Q91" s="227"/>
      <c r="R91" s="227"/>
      <c r="S91" s="40"/>
      <c r="T91" s="40"/>
      <c r="U91" s="40"/>
      <c r="V91" s="228">
        <f t="shared" si="22"/>
        <v>0</v>
      </c>
      <c r="W91" s="229"/>
      <c r="X91" s="227">
        <f t="shared" si="21"/>
        <v>0</v>
      </c>
      <c r="Y91" s="30" t="s">
        <v>887</v>
      </c>
    </row>
    <row r="92" spans="1:25" ht="15" customHeight="1">
      <c r="A92" s="511"/>
      <c r="B92" s="512"/>
      <c r="C92" s="525"/>
      <c r="D92" s="525"/>
      <c r="E92" s="35" t="s">
        <v>194</v>
      </c>
      <c r="F92" s="21" t="s">
        <v>195</v>
      </c>
      <c r="G92" s="45" t="s">
        <v>196</v>
      </c>
      <c r="H92" s="37" t="s">
        <v>30</v>
      </c>
      <c r="I92" s="80" t="s">
        <v>43</v>
      </c>
      <c r="J92" s="52" t="s">
        <v>83</v>
      </c>
      <c r="K92" s="37" t="s">
        <v>30</v>
      </c>
      <c r="L92" s="25" t="s">
        <v>853</v>
      </c>
      <c r="M92" s="25" t="s">
        <v>854</v>
      </c>
      <c r="N92" s="40"/>
      <c r="O92" s="40"/>
      <c r="P92" s="40"/>
      <c r="Q92" s="227"/>
      <c r="R92" s="227"/>
      <c r="S92" s="227"/>
      <c r="T92" s="40"/>
      <c r="U92" s="40"/>
      <c r="V92" s="228">
        <f t="shared" si="22"/>
        <v>0</v>
      </c>
      <c r="W92" s="76"/>
      <c r="X92" s="227">
        <f t="shared" si="21"/>
        <v>0</v>
      </c>
      <c r="Y92" s="30" t="s">
        <v>814</v>
      </c>
    </row>
    <row r="93" spans="1:25" ht="15" customHeight="1">
      <c r="A93" s="511"/>
      <c r="B93" s="512"/>
      <c r="C93" s="525"/>
      <c r="D93" s="525"/>
      <c r="E93" s="35" t="s">
        <v>197</v>
      </c>
      <c r="F93" s="21"/>
      <c r="G93" s="45" t="s">
        <v>198</v>
      </c>
      <c r="H93" s="79" t="s">
        <v>43</v>
      </c>
      <c r="I93" s="80" t="s">
        <v>43</v>
      </c>
      <c r="J93" s="52" t="s">
        <v>83</v>
      </c>
      <c r="K93" s="37"/>
      <c r="L93" s="25"/>
      <c r="M93" s="25" t="s">
        <v>198</v>
      </c>
      <c r="N93" s="40"/>
      <c r="O93" s="40"/>
      <c r="P93" s="40"/>
      <c r="Q93" s="227"/>
      <c r="R93" s="227"/>
      <c r="S93" s="40"/>
      <c r="T93" s="40"/>
      <c r="U93" s="40"/>
      <c r="V93" s="228">
        <f t="shared" si="22"/>
        <v>0</v>
      </c>
      <c r="W93" s="76"/>
      <c r="X93" s="227">
        <f t="shared" si="21"/>
        <v>0</v>
      </c>
      <c r="Y93" s="30" t="s">
        <v>957</v>
      </c>
    </row>
    <row r="94" spans="1:25" ht="15" customHeight="1">
      <c r="A94" s="507"/>
      <c r="B94" s="508"/>
      <c r="C94" s="525"/>
      <c r="D94" s="525"/>
      <c r="E94" s="35" t="s">
        <v>199</v>
      </c>
      <c r="F94" s="21" t="s">
        <v>953</v>
      </c>
      <c r="G94" s="45" t="s">
        <v>1223</v>
      </c>
      <c r="H94" s="37" t="s">
        <v>30</v>
      </c>
      <c r="I94" s="80">
        <v>44562</v>
      </c>
      <c r="J94" s="52" t="s">
        <v>83</v>
      </c>
      <c r="K94" s="37" t="s">
        <v>30</v>
      </c>
      <c r="L94" s="25" t="s">
        <v>954</v>
      </c>
      <c r="M94" s="25" t="s">
        <v>956</v>
      </c>
      <c r="N94" s="40"/>
      <c r="O94" s="40"/>
      <c r="P94" s="40"/>
      <c r="Q94" s="227"/>
      <c r="R94" s="227"/>
      <c r="S94" s="40"/>
      <c r="T94" s="40"/>
      <c r="U94" s="40"/>
      <c r="V94" s="228">
        <f t="shared" si="22"/>
        <v>0</v>
      </c>
      <c r="W94" s="76"/>
      <c r="X94" s="227">
        <f t="shared" si="21"/>
        <v>0</v>
      </c>
      <c r="Y94" s="30" t="s">
        <v>886</v>
      </c>
    </row>
    <row r="95" spans="1:25" ht="66.599999999999994" customHeight="1">
      <c r="A95" s="500">
        <v>12</v>
      </c>
      <c r="B95" s="501" t="s">
        <v>72</v>
      </c>
      <c r="C95" s="502" t="s">
        <v>200</v>
      </c>
      <c r="D95" s="513"/>
      <c r="E95" s="35" t="s">
        <v>201</v>
      </c>
      <c r="F95" s="45" t="s">
        <v>202</v>
      </c>
      <c r="G95" s="45" t="s">
        <v>1222</v>
      </c>
      <c r="H95" s="37" t="s">
        <v>30</v>
      </c>
      <c r="I95" s="24">
        <v>44317</v>
      </c>
      <c r="J95" s="83" t="s">
        <v>29</v>
      </c>
      <c r="K95" s="37" t="s">
        <v>30</v>
      </c>
      <c r="L95" s="226"/>
      <c r="M95" s="226"/>
      <c r="N95" s="227"/>
      <c r="O95" s="26" t="s">
        <v>31</v>
      </c>
      <c r="P95" s="227"/>
      <c r="Q95" s="227"/>
      <c r="R95" s="227"/>
      <c r="S95" s="227"/>
      <c r="T95" s="227"/>
      <c r="U95" s="227"/>
      <c r="V95" s="228">
        <f>SUM(N95:U95)</f>
        <v>0</v>
      </c>
      <c r="W95" s="229"/>
      <c r="X95" s="227">
        <f t="shared" si="21"/>
        <v>0</v>
      </c>
      <c r="Y95" s="30" t="s">
        <v>203</v>
      </c>
    </row>
    <row r="96" spans="1:25" ht="15" customHeight="1">
      <c r="A96" s="511"/>
      <c r="B96" s="512"/>
      <c r="C96" s="514"/>
      <c r="D96" s="515"/>
      <c r="E96" s="35" t="s">
        <v>204</v>
      </c>
      <c r="F96" s="45" t="s">
        <v>205</v>
      </c>
      <c r="G96" s="45" t="s">
        <v>1222</v>
      </c>
      <c r="H96" s="37" t="s">
        <v>30</v>
      </c>
      <c r="I96" s="24">
        <v>44317</v>
      </c>
      <c r="J96" s="83" t="s">
        <v>29</v>
      </c>
      <c r="K96" s="37" t="s">
        <v>30</v>
      </c>
      <c r="L96" s="226"/>
      <c r="M96" s="226"/>
      <c r="N96" s="227"/>
      <c r="O96" s="26" t="s">
        <v>31</v>
      </c>
      <c r="P96" s="227"/>
      <c r="Q96" s="227"/>
      <c r="R96" s="227"/>
      <c r="S96" s="227"/>
      <c r="T96" s="227"/>
      <c r="U96" s="227"/>
      <c r="V96" s="228">
        <f>SUM(N96:U96)</f>
        <v>0</v>
      </c>
      <c r="W96" s="229"/>
      <c r="X96" s="227">
        <f t="shared" si="21"/>
        <v>0</v>
      </c>
      <c r="Y96" s="30"/>
    </row>
    <row r="97" spans="1:25" ht="15" customHeight="1">
      <c r="A97" s="507"/>
      <c r="B97" s="508"/>
      <c r="C97" s="516"/>
      <c r="D97" s="517"/>
      <c r="E97" s="35" t="s">
        <v>191</v>
      </c>
      <c r="F97" s="78"/>
      <c r="G97" s="78"/>
      <c r="H97" s="79" t="s">
        <v>43</v>
      </c>
      <c r="I97" s="38" t="s">
        <v>43</v>
      </c>
      <c r="J97" s="52" t="s">
        <v>83</v>
      </c>
      <c r="K97" s="37"/>
      <c r="L97" s="25"/>
      <c r="M97" s="25"/>
      <c r="N97" s="40"/>
      <c r="O97" s="40"/>
      <c r="P97" s="40"/>
      <c r="Q97" s="40"/>
      <c r="R97" s="227"/>
      <c r="S97" s="227"/>
      <c r="T97" s="40"/>
      <c r="U97" s="40"/>
      <c r="V97" s="228">
        <f t="shared" ref="V97" si="23">SUM(N97:U97)</f>
        <v>0</v>
      </c>
      <c r="W97" s="76"/>
      <c r="X97" s="227">
        <f t="shared" si="21"/>
        <v>0</v>
      </c>
      <c r="Y97" s="30" t="s">
        <v>814</v>
      </c>
    </row>
    <row r="98" spans="1:25" ht="78" customHeight="1">
      <c r="A98" s="500">
        <v>13</v>
      </c>
      <c r="B98" s="501" t="s">
        <v>72</v>
      </c>
      <c r="C98" s="525" t="s">
        <v>206</v>
      </c>
      <c r="D98" s="525"/>
      <c r="E98" s="35" t="s">
        <v>206</v>
      </c>
      <c r="F98" s="82" t="s">
        <v>207</v>
      </c>
      <c r="G98" s="20" t="s">
        <v>208</v>
      </c>
      <c r="H98" s="37" t="s">
        <v>30</v>
      </c>
      <c r="I98" s="24">
        <v>44317</v>
      </c>
      <c r="J98" s="83" t="s">
        <v>29</v>
      </c>
      <c r="K98" s="37" t="s">
        <v>30</v>
      </c>
      <c r="L98" s="226"/>
      <c r="M98" s="226"/>
      <c r="N98" s="227"/>
      <c r="O98" s="26" t="s">
        <v>31</v>
      </c>
      <c r="P98" s="227"/>
      <c r="Q98" s="227"/>
      <c r="R98" s="227"/>
      <c r="S98" s="227"/>
      <c r="T98" s="227"/>
      <c r="U98" s="227"/>
      <c r="V98" s="228">
        <f t="shared" ref="V98:V103" si="24">SUM(N98:U98)</f>
        <v>0</v>
      </c>
      <c r="W98" s="229"/>
      <c r="X98" s="227">
        <f t="shared" si="21"/>
        <v>0</v>
      </c>
      <c r="Y98" s="30" t="s">
        <v>209</v>
      </c>
    </row>
    <row r="99" spans="1:25" ht="15" customHeight="1">
      <c r="A99" s="507"/>
      <c r="B99" s="508"/>
      <c r="C99" s="525"/>
      <c r="D99" s="525"/>
      <c r="E99" s="35" t="s">
        <v>191</v>
      </c>
      <c r="F99" s="78"/>
      <c r="G99" s="78"/>
      <c r="H99" s="79" t="s">
        <v>43</v>
      </c>
      <c r="I99" s="38" t="s">
        <v>43</v>
      </c>
      <c r="J99" s="52" t="s">
        <v>83</v>
      </c>
      <c r="K99" s="37"/>
      <c r="L99" s="25"/>
      <c r="M99" s="25"/>
      <c r="N99" s="40"/>
      <c r="O99" s="40"/>
      <c r="P99" s="40"/>
      <c r="Q99" s="40"/>
      <c r="R99" s="227"/>
      <c r="S99" s="227"/>
      <c r="T99" s="40"/>
      <c r="U99" s="40"/>
      <c r="V99" s="228">
        <f t="shared" si="24"/>
        <v>0</v>
      </c>
      <c r="W99" s="76"/>
      <c r="X99" s="227">
        <f t="shared" si="21"/>
        <v>0</v>
      </c>
      <c r="Y99" s="30" t="s">
        <v>814</v>
      </c>
    </row>
    <row r="100" spans="1:25" ht="52.2" customHeight="1">
      <c r="A100" s="500">
        <v>14</v>
      </c>
      <c r="B100" s="501" t="s">
        <v>72</v>
      </c>
      <c r="C100" s="525" t="s">
        <v>210</v>
      </c>
      <c r="D100" s="525"/>
      <c r="E100" s="35" t="s">
        <v>211</v>
      </c>
      <c r="F100" s="21" t="s">
        <v>212</v>
      </c>
      <c r="G100" s="45" t="s">
        <v>213</v>
      </c>
      <c r="H100" s="37" t="s">
        <v>30</v>
      </c>
      <c r="I100" s="24">
        <v>44317</v>
      </c>
      <c r="J100" s="83" t="s">
        <v>29</v>
      </c>
      <c r="K100" s="37" t="s">
        <v>30</v>
      </c>
      <c r="L100" s="226"/>
      <c r="M100" s="226"/>
      <c r="N100" s="227"/>
      <c r="O100" s="26" t="s">
        <v>31</v>
      </c>
      <c r="P100" s="227"/>
      <c r="Q100" s="227"/>
      <c r="R100" s="227"/>
      <c r="S100" s="227"/>
      <c r="T100" s="227"/>
      <c r="U100" s="227"/>
      <c r="V100" s="228">
        <f t="shared" si="24"/>
        <v>0</v>
      </c>
      <c r="W100" s="229"/>
      <c r="X100" s="227">
        <f t="shared" si="21"/>
        <v>0</v>
      </c>
      <c r="Y100" s="30" t="s">
        <v>214</v>
      </c>
    </row>
    <row r="101" spans="1:25" ht="28.2" customHeight="1">
      <c r="A101" s="507"/>
      <c r="B101" s="508"/>
      <c r="C101" s="525"/>
      <c r="D101" s="525"/>
      <c r="E101" s="35" t="s">
        <v>215</v>
      </c>
      <c r="F101" s="78"/>
      <c r="G101" s="78"/>
      <c r="H101" s="79" t="s">
        <v>43</v>
      </c>
      <c r="I101" s="38" t="s">
        <v>43</v>
      </c>
      <c r="J101" s="244" t="s">
        <v>903</v>
      </c>
      <c r="K101" s="37" t="s">
        <v>813</v>
      </c>
      <c r="L101" s="226"/>
      <c r="M101" s="226"/>
      <c r="N101" s="227"/>
      <c r="O101" s="26" t="s">
        <v>31</v>
      </c>
      <c r="P101" s="227"/>
      <c r="Q101" s="227"/>
      <c r="R101" s="227"/>
      <c r="S101" s="227"/>
      <c r="T101" s="40"/>
      <c r="U101" s="40"/>
      <c r="V101" s="228">
        <f t="shared" si="24"/>
        <v>0</v>
      </c>
      <c r="W101" s="76"/>
      <c r="X101" s="227">
        <f t="shared" si="21"/>
        <v>0</v>
      </c>
      <c r="Y101" s="30" t="s">
        <v>904</v>
      </c>
    </row>
    <row r="102" spans="1:25" ht="15.6" customHeight="1">
      <c r="A102" s="42">
        <v>15</v>
      </c>
      <c r="B102" s="53" t="s">
        <v>72</v>
      </c>
      <c r="C102" s="526" t="s">
        <v>216</v>
      </c>
      <c r="D102" s="527"/>
      <c r="E102" s="35" t="s">
        <v>938</v>
      </c>
      <c r="F102" s="82" t="s">
        <v>217</v>
      </c>
      <c r="G102" s="20" t="s">
        <v>54</v>
      </c>
      <c r="H102" s="37" t="s">
        <v>218</v>
      </c>
      <c r="I102" s="38" t="s">
        <v>218</v>
      </c>
      <c r="J102" s="83" t="s">
        <v>29</v>
      </c>
      <c r="K102" s="37" t="s">
        <v>30</v>
      </c>
      <c r="L102" s="85"/>
      <c r="M102" s="85"/>
      <c r="N102" s="86"/>
      <c r="O102" s="86"/>
      <c r="P102" s="86"/>
      <c r="Q102" s="86"/>
      <c r="R102" s="86"/>
      <c r="S102" s="86"/>
      <c r="T102" s="86"/>
      <c r="U102" s="86"/>
      <c r="V102" s="87">
        <f t="shared" si="24"/>
        <v>0</v>
      </c>
      <c r="W102" s="88"/>
      <c r="X102" s="86">
        <f t="shared" si="21"/>
        <v>0</v>
      </c>
      <c r="Y102" s="89"/>
    </row>
    <row r="103" spans="1:25" ht="79.2" customHeight="1">
      <c r="A103" s="500">
        <v>16</v>
      </c>
      <c r="B103" s="501" t="s">
        <v>72</v>
      </c>
      <c r="C103" s="502" t="s">
        <v>900</v>
      </c>
      <c r="D103" s="513"/>
      <c r="E103" s="460" t="s">
        <v>220</v>
      </c>
      <c r="F103" s="460" t="s">
        <v>221</v>
      </c>
      <c r="G103" s="460" t="s">
        <v>222</v>
      </c>
      <c r="H103" s="454" t="s">
        <v>30</v>
      </c>
      <c r="I103" s="461">
        <v>44317</v>
      </c>
      <c r="J103" s="463" t="s">
        <v>29</v>
      </c>
      <c r="K103" s="454" t="s">
        <v>30</v>
      </c>
      <c r="L103" s="456"/>
      <c r="M103" s="456"/>
      <c r="N103" s="115"/>
      <c r="O103" s="437" t="s">
        <v>31</v>
      </c>
      <c r="P103" s="115"/>
      <c r="Q103" s="115"/>
      <c r="R103" s="115"/>
      <c r="S103" s="115"/>
      <c r="T103" s="115"/>
      <c r="U103" s="115"/>
      <c r="V103" s="117">
        <f t="shared" si="24"/>
        <v>0</v>
      </c>
      <c r="W103" s="118"/>
      <c r="X103" s="115">
        <f t="shared" si="21"/>
        <v>0</v>
      </c>
      <c r="Y103" s="427" t="s">
        <v>883</v>
      </c>
    </row>
    <row r="104" spans="1:25" ht="27.6" customHeight="1">
      <c r="A104" s="511"/>
      <c r="B104" s="512"/>
      <c r="C104" s="514"/>
      <c r="D104" s="515"/>
      <c r="E104" s="455"/>
      <c r="F104" s="455"/>
      <c r="G104" s="455"/>
      <c r="H104" s="455"/>
      <c r="I104" s="462"/>
      <c r="J104" s="464"/>
      <c r="K104" s="455"/>
      <c r="L104" s="457"/>
      <c r="M104" s="457"/>
      <c r="N104" s="127"/>
      <c r="O104" s="438" t="s">
        <v>31</v>
      </c>
      <c r="P104" s="127"/>
      <c r="Q104" s="127"/>
      <c r="R104" s="127"/>
      <c r="S104" s="127"/>
      <c r="T104" s="127"/>
      <c r="U104" s="127"/>
      <c r="V104" s="129">
        <f t="shared" ref="V104:V105" si="25">SUM(N104:U104)</f>
        <v>0</v>
      </c>
      <c r="W104" s="130"/>
      <c r="X104" s="127">
        <f t="shared" ref="X104" si="26">SUM(V104:W104)</f>
        <v>0</v>
      </c>
      <c r="Y104" s="429" t="s">
        <v>884</v>
      </c>
    </row>
    <row r="105" spans="1:25" ht="41.4" customHeight="1">
      <c r="A105" s="507"/>
      <c r="B105" s="508"/>
      <c r="C105" s="516"/>
      <c r="D105" s="517"/>
      <c r="E105" s="35" t="s">
        <v>877</v>
      </c>
      <c r="F105" s="78"/>
      <c r="G105" s="45"/>
      <c r="H105" s="79" t="s">
        <v>43</v>
      </c>
      <c r="I105" s="38" t="s">
        <v>43</v>
      </c>
      <c r="J105" s="52" t="s">
        <v>83</v>
      </c>
      <c r="K105" s="37"/>
      <c r="L105" s="49" t="s">
        <v>976</v>
      </c>
      <c r="M105" s="25"/>
      <c r="N105" s="40"/>
      <c r="O105" s="40"/>
      <c r="P105" s="40"/>
      <c r="Q105" s="227"/>
      <c r="R105" s="227"/>
      <c r="S105" s="227"/>
      <c r="T105" s="40"/>
      <c r="U105" s="40"/>
      <c r="V105" s="228">
        <f t="shared" si="25"/>
        <v>0</v>
      </c>
      <c r="W105" s="76"/>
      <c r="X105" s="227">
        <f t="shared" si="21"/>
        <v>0</v>
      </c>
      <c r="Y105" s="30" t="s">
        <v>977</v>
      </c>
    </row>
    <row r="106" spans="1:25" s="5" customFormat="1" ht="21.75" customHeight="1">
      <c r="A106" s="490" t="s">
        <v>223</v>
      </c>
      <c r="B106" s="491"/>
      <c r="C106" s="491"/>
      <c r="D106" s="491"/>
      <c r="E106" s="491"/>
      <c r="F106" s="62"/>
      <c r="G106" s="62"/>
      <c r="H106" s="84"/>
      <c r="I106" s="64"/>
      <c r="J106" s="65"/>
      <c r="K106" s="66"/>
      <c r="L106" s="67"/>
      <c r="M106" s="67"/>
      <c r="N106" s="68"/>
      <c r="O106" s="68"/>
      <c r="P106" s="68"/>
      <c r="Q106" s="68"/>
      <c r="R106" s="68"/>
      <c r="S106" s="68"/>
      <c r="T106" s="68"/>
      <c r="U106" s="68"/>
      <c r="V106" s="69"/>
      <c r="W106" s="70"/>
      <c r="X106" s="68"/>
      <c r="Y106" s="71"/>
    </row>
    <row r="107" spans="1:25" ht="77.400000000000006" customHeight="1">
      <c r="A107" s="500">
        <v>17</v>
      </c>
      <c r="B107" s="501" t="s">
        <v>72</v>
      </c>
      <c r="C107" s="502" t="s">
        <v>880</v>
      </c>
      <c r="D107" s="513"/>
      <c r="E107" s="474" t="s">
        <v>970</v>
      </c>
      <c r="F107" s="465" t="s">
        <v>217</v>
      </c>
      <c r="G107" s="460" t="s">
        <v>54</v>
      </c>
      <c r="H107" s="454" t="s">
        <v>30</v>
      </c>
      <c r="I107" s="461">
        <v>44317</v>
      </c>
      <c r="J107" s="463" t="s">
        <v>29</v>
      </c>
      <c r="K107" s="454" t="s">
        <v>30</v>
      </c>
      <c r="L107" s="114" t="s">
        <v>919</v>
      </c>
      <c r="M107" s="132" t="s">
        <v>907</v>
      </c>
      <c r="N107" s="115"/>
      <c r="O107" s="437" t="s">
        <v>31</v>
      </c>
      <c r="P107" s="115"/>
      <c r="Q107" s="115"/>
      <c r="R107" s="115"/>
      <c r="S107" s="115"/>
      <c r="T107" s="115"/>
      <c r="U107" s="115"/>
      <c r="V107" s="117">
        <f>SUM(N107:U107)</f>
        <v>0</v>
      </c>
      <c r="W107" s="118"/>
      <c r="X107" s="115">
        <f t="shared" si="21"/>
        <v>0</v>
      </c>
      <c r="Y107" s="449" t="s">
        <v>1213</v>
      </c>
    </row>
    <row r="108" spans="1:25" ht="77.400000000000006" customHeight="1">
      <c r="A108" s="511"/>
      <c r="B108" s="512"/>
      <c r="C108" s="514"/>
      <c r="D108" s="515"/>
      <c r="E108" s="475"/>
      <c r="F108" s="479"/>
      <c r="G108" s="476"/>
      <c r="H108" s="459"/>
      <c r="I108" s="477"/>
      <c r="J108" s="478"/>
      <c r="K108" s="459"/>
      <c r="L108" s="120" t="s">
        <v>916</v>
      </c>
      <c r="M108" s="278" t="s">
        <v>909</v>
      </c>
      <c r="N108" s="121"/>
      <c r="O108" s="439" t="s">
        <v>31</v>
      </c>
      <c r="P108" s="121"/>
      <c r="Q108" s="121"/>
      <c r="R108" s="121"/>
      <c r="S108" s="121"/>
      <c r="T108" s="279" t="s">
        <v>913</v>
      </c>
      <c r="U108" s="121"/>
      <c r="V108" s="123">
        <f t="shared" ref="V108:V117" si="27">SUM(N108:U108)</f>
        <v>0</v>
      </c>
      <c r="W108" s="124"/>
      <c r="X108" s="121">
        <f t="shared" si="21"/>
        <v>0</v>
      </c>
      <c r="Y108" s="467"/>
    </row>
    <row r="109" spans="1:25" ht="77.400000000000006" customHeight="1">
      <c r="A109" s="511"/>
      <c r="B109" s="512"/>
      <c r="C109" s="514"/>
      <c r="D109" s="515"/>
      <c r="E109" s="455"/>
      <c r="F109" s="455"/>
      <c r="G109" s="455"/>
      <c r="H109" s="455"/>
      <c r="I109" s="462"/>
      <c r="J109" s="464"/>
      <c r="K109" s="455"/>
      <c r="L109" s="125"/>
      <c r="M109" s="221" t="s">
        <v>910</v>
      </c>
      <c r="N109" s="127"/>
      <c r="O109" s="438" t="s">
        <v>31</v>
      </c>
      <c r="P109" s="127"/>
      <c r="Q109" s="127"/>
      <c r="R109" s="127"/>
      <c r="S109" s="127"/>
      <c r="T109" s="281" t="s">
        <v>914</v>
      </c>
      <c r="U109" s="127"/>
      <c r="V109" s="129">
        <f t="shared" si="27"/>
        <v>0</v>
      </c>
      <c r="W109" s="130"/>
      <c r="X109" s="127">
        <f t="shared" ref="X109" si="28">SUM(V109:W109)</f>
        <v>0</v>
      </c>
      <c r="Y109" s="450"/>
    </row>
    <row r="110" spans="1:25" ht="15" customHeight="1">
      <c r="A110" s="511"/>
      <c r="B110" s="512"/>
      <c r="C110" s="514"/>
      <c r="D110" s="515"/>
      <c r="E110" s="35" t="s">
        <v>224</v>
      </c>
      <c r="F110" s="78"/>
      <c r="G110" s="78"/>
      <c r="H110" s="79" t="s">
        <v>42</v>
      </c>
      <c r="I110" s="38" t="s">
        <v>43</v>
      </c>
      <c r="J110" s="52" t="s">
        <v>83</v>
      </c>
      <c r="K110" s="37"/>
      <c r="L110" s="25"/>
      <c r="M110" s="25"/>
      <c r="N110" s="40"/>
      <c r="O110" s="40"/>
      <c r="P110" s="40"/>
      <c r="Q110" s="40"/>
      <c r="R110" s="227"/>
      <c r="S110" s="227"/>
      <c r="T110" s="40"/>
      <c r="U110" s="40"/>
      <c r="V110" s="228">
        <f t="shared" si="27"/>
        <v>0</v>
      </c>
      <c r="W110" s="76"/>
      <c r="X110" s="227">
        <f t="shared" si="21"/>
        <v>0</v>
      </c>
      <c r="Y110" s="30" t="s">
        <v>816</v>
      </c>
    </row>
    <row r="111" spans="1:25" ht="25.2">
      <c r="A111" s="511"/>
      <c r="B111" s="512"/>
      <c r="C111" s="514"/>
      <c r="D111" s="515"/>
      <c r="E111" s="90" t="s">
        <v>225</v>
      </c>
      <c r="F111" s="78"/>
      <c r="G111" s="78"/>
      <c r="H111" s="79" t="s">
        <v>42</v>
      </c>
      <c r="I111" s="38" t="s">
        <v>43</v>
      </c>
      <c r="J111" s="52" t="s">
        <v>83</v>
      </c>
      <c r="K111" s="37"/>
      <c r="L111" s="25"/>
      <c r="M111" s="25"/>
      <c r="N111" s="40"/>
      <c r="O111" s="40"/>
      <c r="P111" s="40"/>
      <c r="Q111" s="40"/>
      <c r="R111" s="227"/>
      <c r="S111" s="227"/>
      <c r="T111" s="40"/>
      <c r="U111" s="40"/>
      <c r="V111" s="228">
        <f t="shared" si="27"/>
        <v>0</v>
      </c>
      <c r="W111" s="76"/>
      <c r="X111" s="227">
        <f t="shared" si="21"/>
        <v>0</v>
      </c>
      <c r="Y111" s="30" t="s">
        <v>817</v>
      </c>
    </row>
    <row r="112" spans="1:25" ht="15" customHeight="1">
      <c r="A112" s="511"/>
      <c r="B112" s="512"/>
      <c r="C112" s="514"/>
      <c r="D112" s="515"/>
      <c r="E112" s="35" t="s">
        <v>226</v>
      </c>
      <c r="F112" s="78"/>
      <c r="G112" s="78"/>
      <c r="H112" s="61">
        <v>4</v>
      </c>
      <c r="I112" s="38" t="s">
        <v>43</v>
      </c>
      <c r="J112" s="52" t="s">
        <v>83</v>
      </c>
      <c r="K112" s="37"/>
      <c r="L112" s="25"/>
      <c r="M112" s="25"/>
      <c r="N112" s="40"/>
      <c r="O112" s="40"/>
      <c r="P112" s="40"/>
      <c r="Q112" s="40"/>
      <c r="R112" s="227"/>
      <c r="S112" s="227"/>
      <c r="T112" s="40"/>
      <c r="U112" s="40"/>
      <c r="V112" s="228">
        <f t="shared" si="27"/>
        <v>0</v>
      </c>
      <c r="W112" s="76"/>
      <c r="X112" s="227">
        <f t="shared" si="21"/>
        <v>0</v>
      </c>
      <c r="Y112" s="30" t="s">
        <v>817</v>
      </c>
    </row>
    <row r="113" spans="1:25" ht="15" customHeight="1">
      <c r="A113" s="511"/>
      <c r="B113" s="512"/>
      <c r="C113" s="514"/>
      <c r="D113" s="515"/>
      <c r="E113" s="35" t="s">
        <v>227</v>
      </c>
      <c r="F113" s="78"/>
      <c r="G113" s="78"/>
      <c r="H113" s="79" t="s">
        <v>42</v>
      </c>
      <c r="I113" s="38" t="s">
        <v>43</v>
      </c>
      <c r="J113" s="52" t="s">
        <v>83</v>
      </c>
      <c r="K113" s="37"/>
      <c r="L113" s="25"/>
      <c r="M113" s="25"/>
      <c r="N113" s="40"/>
      <c r="O113" s="40"/>
      <c r="P113" s="40"/>
      <c r="Q113" s="40"/>
      <c r="R113" s="227"/>
      <c r="S113" s="227"/>
      <c r="T113" s="40"/>
      <c r="U113" s="40"/>
      <c r="V113" s="228">
        <f t="shared" si="27"/>
        <v>0</v>
      </c>
      <c r="W113" s="76"/>
      <c r="X113" s="227">
        <f t="shared" si="21"/>
        <v>0</v>
      </c>
      <c r="Y113" s="30" t="s">
        <v>817</v>
      </c>
    </row>
    <row r="114" spans="1:25" ht="64.8" customHeight="1">
      <c r="A114" s="511"/>
      <c r="B114" s="512"/>
      <c r="C114" s="514"/>
      <c r="D114" s="515"/>
      <c r="E114" s="474" t="s">
        <v>971</v>
      </c>
      <c r="F114" s="465" t="s">
        <v>228</v>
      </c>
      <c r="G114" s="460" t="s">
        <v>54</v>
      </c>
      <c r="H114" s="454" t="s">
        <v>30</v>
      </c>
      <c r="I114" s="461">
        <v>44317</v>
      </c>
      <c r="J114" s="463" t="s">
        <v>29</v>
      </c>
      <c r="K114" s="454" t="s">
        <v>30</v>
      </c>
      <c r="L114" s="114" t="s">
        <v>917</v>
      </c>
      <c r="M114" s="132" t="s">
        <v>907</v>
      </c>
      <c r="N114" s="115"/>
      <c r="O114" s="437" t="s">
        <v>31</v>
      </c>
      <c r="P114" s="115"/>
      <c r="Q114" s="115"/>
      <c r="R114" s="115"/>
      <c r="S114" s="115"/>
      <c r="T114" s="115"/>
      <c r="U114" s="115"/>
      <c r="V114" s="117">
        <f t="shared" si="27"/>
        <v>0</v>
      </c>
      <c r="W114" s="118"/>
      <c r="X114" s="115">
        <f t="shared" ref="X114:X116" si="29">SUM(V114:W114)</f>
        <v>0</v>
      </c>
      <c r="Y114" s="449" t="s">
        <v>1214</v>
      </c>
    </row>
    <row r="115" spans="1:25" ht="42" customHeight="1">
      <c r="A115" s="511"/>
      <c r="B115" s="512"/>
      <c r="C115" s="514"/>
      <c r="D115" s="515"/>
      <c r="E115" s="475"/>
      <c r="F115" s="479"/>
      <c r="G115" s="476"/>
      <c r="H115" s="459"/>
      <c r="I115" s="477"/>
      <c r="J115" s="478"/>
      <c r="K115" s="459"/>
      <c r="L115" s="120" t="s">
        <v>920</v>
      </c>
      <c r="M115" s="278" t="s">
        <v>912</v>
      </c>
      <c r="N115" s="121"/>
      <c r="O115" s="439" t="s">
        <v>31</v>
      </c>
      <c r="P115" s="121"/>
      <c r="Q115" s="121"/>
      <c r="R115" s="121"/>
      <c r="S115" s="121"/>
      <c r="T115" s="279" t="s">
        <v>913</v>
      </c>
      <c r="U115" s="121"/>
      <c r="V115" s="123">
        <f t="shared" si="27"/>
        <v>0</v>
      </c>
      <c r="W115" s="124"/>
      <c r="X115" s="121">
        <f t="shared" si="29"/>
        <v>0</v>
      </c>
      <c r="Y115" s="467"/>
    </row>
    <row r="116" spans="1:25" ht="54" customHeight="1">
      <c r="A116" s="511"/>
      <c r="B116" s="512"/>
      <c r="C116" s="514"/>
      <c r="D116" s="515"/>
      <c r="E116" s="475"/>
      <c r="F116" s="479"/>
      <c r="G116" s="476"/>
      <c r="H116" s="459"/>
      <c r="I116" s="477"/>
      <c r="J116" s="478"/>
      <c r="K116" s="459"/>
      <c r="L116" s="120" t="s">
        <v>918</v>
      </c>
      <c r="M116" s="278" t="s">
        <v>911</v>
      </c>
      <c r="N116" s="121"/>
      <c r="O116" s="439" t="s">
        <v>31</v>
      </c>
      <c r="P116" s="121"/>
      <c r="Q116" s="121"/>
      <c r="R116" s="121"/>
      <c r="S116" s="121"/>
      <c r="T116" s="280" t="s">
        <v>914</v>
      </c>
      <c r="U116" s="121"/>
      <c r="V116" s="123">
        <f t="shared" si="27"/>
        <v>0</v>
      </c>
      <c r="W116" s="124"/>
      <c r="X116" s="121">
        <f t="shared" si="29"/>
        <v>0</v>
      </c>
      <c r="Y116" s="467"/>
    </row>
    <row r="117" spans="1:25" ht="54" customHeight="1">
      <c r="A117" s="507"/>
      <c r="B117" s="508"/>
      <c r="C117" s="514"/>
      <c r="D117" s="515"/>
      <c r="E117" s="455"/>
      <c r="F117" s="480"/>
      <c r="G117" s="455"/>
      <c r="H117" s="455"/>
      <c r="I117" s="462"/>
      <c r="J117" s="464"/>
      <c r="K117" s="455"/>
      <c r="L117" s="125"/>
      <c r="M117" s="221" t="s">
        <v>879</v>
      </c>
      <c r="N117" s="127"/>
      <c r="O117" s="438" t="s">
        <v>31</v>
      </c>
      <c r="P117" s="127"/>
      <c r="Q117" s="127"/>
      <c r="R117" s="127"/>
      <c r="S117" s="127"/>
      <c r="T117" s="281" t="s">
        <v>914</v>
      </c>
      <c r="U117" s="127"/>
      <c r="V117" s="129">
        <f t="shared" si="27"/>
        <v>0</v>
      </c>
      <c r="W117" s="130"/>
      <c r="X117" s="127">
        <f t="shared" si="21"/>
        <v>0</v>
      </c>
      <c r="Y117" s="450"/>
    </row>
    <row r="118" spans="1:25" ht="25.8" customHeight="1">
      <c r="A118" s="500">
        <v>18</v>
      </c>
      <c r="B118" s="501" t="s">
        <v>72</v>
      </c>
      <c r="C118" s="509" t="s">
        <v>942</v>
      </c>
      <c r="D118" s="509"/>
      <c r="E118" s="474" t="s">
        <v>941</v>
      </c>
      <c r="F118" s="465" t="s">
        <v>229</v>
      </c>
      <c r="G118" s="460" t="s">
        <v>230</v>
      </c>
      <c r="H118" s="454" t="s">
        <v>30</v>
      </c>
      <c r="I118" s="461">
        <v>45717</v>
      </c>
      <c r="J118" s="466" t="s">
        <v>83</v>
      </c>
      <c r="K118" s="454" t="s">
        <v>30</v>
      </c>
      <c r="L118" s="458" t="s">
        <v>915</v>
      </c>
      <c r="M118" s="456" t="s">
        <v>908</v>
      </c>
      <c r="N118" s="222"/>
      <c r="O118" s="437" t="s">
        <v>31</v>
      </c>
      <c r="P118" s="222"/>
      <c r="Q118" s="115"/>
      <c r="R118" s="115"/>
      <c r="S118" s="222"/>
      <c r="T118" s="222"/>
      <c r="U118" s="222"/>
      <c r="V118" s="117">
        <f>SUM(N118:U118)</f>
        <v>0</v>
      </c>
      <c r="W118" s="223"/>
      <c r="X118" s="115">
        <f t="shared" si="21"/>
        <v>0</v>
      </c>
      <c r="Y118" s="430" t="s">
        <v>881</v>
      </c>
    </row>
    <row r="119" spans="1:25" ht="25.8" customHeight="1">
      <c r="A119" s="511"/>
      <c r="B119" s="512"/>
      <c r="C119" s="509"/>
      <c r="D119" s="509"/>
      <c r="E119" s="455"/>
      <c r="F119" s="455"/>
      <c r="G119" s="455"/>
      <c r="H119" s="455"/>
      <c r="I119" s="462"/>
      <c r="J119" s="464"/>
      <c r="K119" s="455"/>
      <c r="L119" s="457"/>
      <c r="M119" s="457"/>
      <c r="N119" s="224"/>
      <c r="O119" s="438" t="s">
        <v>31</v>
      </c>
      <c r="P119" s="224"/>
      <c r="Q119" s="127"/>
      <c r="R119" s="127"/>
      <c r="S119" s="224"/>
      <c r="T119" s="224"/>
      <c r="U119" s="224"/>
      <c r="V119" s="129">
        <f t="shared" ref="V119" si="30">SUM(N119:U119)</f>
        <v>0</v>
      </c>
      <c r="W119" s="225"/>
      <c r="X119" s="127">
        <f t="shared" ref="X119:X120" si="31">SUM(V119:W119)</f>
        <v>0</v>
      </c>
      <c r="Y119" s="431" t="s">
        <v>885</v>
      </c>
    </row>
    <row r="120" spans="1:25" ht="15" customHeight="1">
      <c r="A120" s="511"/>
      <c r="B120" s="512"/>
      <c r="C120" s="509"/>
      <c r="D120" s="509"/>
      <c r="E120" s="35" t="s">
        <v>1075</v>
      </c>
      <c r="F120" s="20" t="s">
        <v>1076</v>
      </c>
      <c r="G120" s="36" t="s">
        <v>230</v>
      </c>
      <c r="H120" s="37" t="s">
        <v>30</v>
      </c>
      <c r="I120" s="24">
        <v>45717</v>
      </c>
      <c r="J120" s="52" t="s">
        <v>83</v>
      </c>
      <c r="K120" s="37" t="s">
        <v>30</v>
      </c>
      <c r="L120" s="25" t="s">
        <v>1076</v>
      </c>
      <c r="M120" s="49" t="s">
        <v>232</v>
      </c>
      <c r="N120" s="40"/>
      <c r="O120" s="40"/>
      <c r="P120" s="40"/>
      <c r="Q120" s="227"/>
      <c r="R120" s="227"/>
      <c r="S120" s="40"/>
      <c r="T120" s="40"/>
      <c r="U120" s="40"/>
      <c r="V120" s="228">
        <f>SUM(N120:U120)</f>
        <v>0</v>
      </c>
      <c r="W120" s="40"/>
      <c r="X120" s="227">
        <f t="shared" si="31"/>
        <v>0</v>
      </c>
      <c r="Y120" s="30"/>
    </row>
    <row r="121" spans="1:25" ht="15" customHeight="1">
      <c r="A121" s="511"/>
      <c r="B121" s="512"/>
      <c r="C121" s="509"/>
      <c r="D121" s="509"/>
      <c r="E121" s="35" t="s">
        <v>224</v>
      </c>
      <c r="F121" s="78"/>
      <c r="G121" s="78"/>
      <c r="H121" s="79" t="s">
        <v>43</v>
      </c>
      <c r="I121" s="38" t="s">
        <v>43</v>
      </c>
      <c r="J121" s="52" t="s">
        <v>83</v>
      </c>
      <c r="K121" s="37"/>
      <c r="L121" s="25"/>
      <c r="M121" s="25"/>
      <c r="N121" s="40"/>
      <c r="O121" s="40"/>
      <c r="P121" s="40"/>
      <c r="Q121" s="40"/>
      <c r="R121" s="227"/>
      <c r="S121" s="40"/>
      <c r="T121" s="40"/>
      <c r="U121" s="40"/>
      <c r="V121" s="228">
        <f t="shared" ref="V121:V145" si="32">SUM(N121:U121)</f>
        <v>0</v>
      </c>
      <c r="W121" s="76"/>
      <c r="X121" s="227">
        <f t="shared" si="21"/>
        <v>0</v>
      </c>
      <c r="Y121" s="481" t="s">
        <v>818</v>
      </c>
    </row>
    <row r="122" spans="1:25" ht="25.2">
      <c r="A122" s="511"/>
      <c r="B122" s="512"/>
      <c r="C122" s="509"/>
      <c r="D122" s="509"/>
      <c r="E122" s="90" t="s">
        <v>225</v>
      </c>
      <c r="F122" s="78"/>
      <c r="G122" s="78"/>
      <c r="H122" s="214" t="s">
        <v>43</v>
      </c>
      <c r="I122" s="38" t="s">
        <v>43</v>
      </c>
      <c r="J122" s="52" t="s">
        <v>83</v>
      </c>
      <c r="K122" s="37"/>
      <c r="L122" s="25"/>
      <c r="M122" s="25"/>
      <c r="N122" s="40"/>
      <c r="O122" s="40"/>
      <c r="P122" s="40"/>
      <c r="Q122" s="40"/>
      <c r="R122" s="227"/>
      <c r="S122" s="40"/>
      <c r="T122" s="40"/>
      <c r="U122" s="40"/>
      <c r="V122" s="228">
        <f t="shared" si="32"/>
        <v>0</v>
      </c>
      <c r="W122" s="76"/>
      <c r="X122" s="227">
        <f t="shared" si="21"/>
        <v>0</v>
      </c>
      <c r="Y122" s="482"/>
    </row>
    <row r="123" spans="1:25" ht="15" customHeight="1">
      <c r="A123" s="511"/>
      <c r="B123" s="512"/>
      <c r="C123" s="509"/>
      <c r="D123" s="509"/>
      <c r="E123" s="35" t="s">
        <v>226</v>
      </c>
      <c r="F123" s="78"/>
      <c r="G123" s="78"/>
      <c r="H123" s="61">
        <v>4</v>
      </c>
      <c r="I123" s="38" t="s">
        <v>43</v>
      </c>
      <c r="J123" s="52" t="s">
        <v>83</v>
      </c>
      <c r="K123" s="37">
        <v>4</v>
      </c>
      <c r="L123" s="25"/>
      <c r="M123" s="25"/>
      <c r="N123" s="40"/>
      <c r="O123" s="40"/>
      <c r="P123" s="40"/>
      <c r="Q123" s="40"/>
      <c r="R123" s="227"/>
      <c r="S123" s="40"/>
      <c r="T123" s="40"/>
      <c r="U123" s="40"/>
      <c r="V123" s="228">
        <f t="shared" si="32"/>
        <v>0</v>
      </c>
      <c r="W123" s="76"/>
      <c r="X123" s="227">
        <f t="shared" si="21"/>
        <v>0</v>
      </c>
      <c r="Y123" s="482"/>
    </row>
    <row r="124" spans="1:25" ht="15" customHeight="1">
      <c r="A124" s="511"/>
      <c r="B124" s="512"/>
      <c r="C124" s="509"/>
      <c r="D124" s="509"/>
      <c r="E124" s="35" t="s">
        <v>227</v>
      </c>
      <c r="F124" s="78"/>
      <c r="G124" s="78"/>
      <c r="H124" s="79">
        <v>1</v>
      </c>
      <c r="I124" s="38" t="s">
        <v>43</v>
      </c>
      <c r="J124" s="52" t="s">
        <v>83</v>
      </c>
      <c r="K124" s="37">
        <v>1</v>
      </c>
      <c r="L124" s="25"/>
      <c r="M124" s="25"/>
      <c r="N124" s="40"/>
      <c r="O124" s="40"/>
      <c r="P124" s="40"/>
      <c r="Q124" s="40"/>
      <c r="R124" s="227"/>
      <c r="S124" s="40"/>
      <c r="T124" s="40"/>
      <c r="U124" s="40"/>
      <c r="V124" s="228">
        <f t="shared" si="32"/>
        <v>0</v>
      </c>
      <c r="W124" s="76"/>
      <c r="X124" s="227">
        <f t="shared" si="21"/>
        <v>0</v>
      </c>
      <c r="Y124" s="483"/>
    </row>
    <row r="125" spans="1:25" ht="28.2" customHeight="1">
      <c r="A125" s="500">
        <v>19</v>
      </c>
      <c r="B125" s="501" t="s">
        <v>72</v>
      </c>
      <c r="C125" s="502" t="s">
        <v>233</v>
      </c>
      <c r="D125" s="521"/>
      <c r="E125" s="513"/>
      <c r="F125" s="460" t="s">
        <v>234</v>
      </c>
      <c r="G125" s="460" t="s">
        <v>235</v>
      </c>
      <c r="H125" s="454" t="s">
        <v>30</v>
      </c>
      <c r="I125" s="461" t="s">
        <v>43</v>
      </c>
      <c r="J125" s="466" t="s">
        <v>83</v>
      </c>
      <c r="K125" s="454" t="s">
        <v>30</v>
      </c>
      <c r="L125" s="458" t="s">
        <v>935</v>
      </c>
      <c r="M125" s="456" t="s">
        <v>855</v>
      </c>
      <c r="N125" s="222"/>
      <c r="O125" s="222"/>
      <c r="P125" s="222"/>
      <c r="Q125" s="115"/>
      <c r="R125" s="115"/>
      <c r="S125" s="222"/>
      <c r="T125" s="222"/>
      <c r="U125" s="222"/>
      <c r="V125" s="117">
        <f t="shared" si="32"/>
        <v>0</v>
      </c>
      <c r="W125" s="223"/>
      <c r="X125" s="115">
        <f t="shared" si="21"/>
        <v>0</v>
      </c>
      <c r="Y125" s="430" t="s">
        <v>881</v>
      </c>
    </row>
    <row r="126" spans="1:25" ht="28.2" customHeight="1">
      <c r="A126" s="455"/>
      <c r="B126" s="455"/>
      <c r="C126" s="522"/>
      <c r="D126" s="523"/>
      <c r="E126" s="524"/>
      <c r="F126" s="455"/>
      <c r="G126" s="455"/>
      <c r="H126" s="455"/>
      <c r="I126" s="462"/>
      <c r="J126" s="464"/>
      <c r="K126" s="455"/>
      <c r="L126" s="457"/>
      <c r="M126" s="457"/>
      <c r="N126" s="224"/>
      <c r="O126" s="224"/>
      <c r="P126" s="224"/>
      <c r="Q126" s="127"/>
      <c r="R126" s="127"/>
      <c r="S126" s="224"/>
      <c r="T126" s="224"/>
      <c r="U126" s="224"/>
      <c r="V126" s="129">
        <f t="shared" ref="V126" si="33">SUM(N126:U126)</f>
        <v>0</v>
      </c>
      <c r="W126" s="225"/>
      <c r="X126" s="127">
        <f t="shared" ref="X126" si="34">SUM(V126:W126)</f>
        <v>0</v>
      </c>
      <c r="Y126" s="431" t="s">
        <v>885</v>
      </c>
    </row>
    <row r="127" spans="1:25" ht="15" customHeight="1">
      <c r="A127" s="42">
        <v>20</v>
      </c>
      <c r="B127" s="53" t="s">
        <v>72</v>
      </c>
      <c r="C127" s="473" t="s">
        <v>236</v>
      </c>
      <c r="D127" s="484"/>
      <c r="E127" s="485"/>
      <c r="F127" s="45" t="s">
        <v>237</v>
      </c>
      <c r="G127" s="45" t="s">
        <v>238</v>
      </c>
      <c r="H127" s="37">
        <v>2</v>
      </c>
      <c r="I127" s="38" t="s">
        <v>43</v>
      </c>
      <c r="J127" s="52" t="s">
        <v>83</v>
      </c>
      <c r="K127" s="37">
        <v>2</v>
      </c>
      <c r="L127" s="25" t="s">
        <v>856</v>
      </c>
      <c r="M127" s="25" t="s">
        <v>238</v>
      </c>
      <c r="N127" s="40"/>
      <c r="O127" s="40"/>
      <c r="P127" s="40"/>
      <c r="Q127" s="227"/>
      <c r="R127" s="227"/>
      <c r="S127" s="40"/>
      <c r="T127" s="40"/>
      <c r="U127" s="40"/>
      <c r="V127" s="228">
        <f t="shared" si="32"/>
        <v>0</v>
      </c>
      <c r="W127" s="76"/>
      <c r="X127" s="227">
        <f t="shared" si="21"/>
        <v>0</v>
      </c>
      <c r="Y127" s="30"/>
    </row>
    <row r="128" spans="1:25" ht="15" customHeight="1">
      <c r="A128" s="42">
        <v>21</v>
      </c>
      <c r="B128" s="53" t="s">
        <v>72</v>
      </c>
      <c r="C128" s="473" t="s">
        <v>239</v>
      </c>
      <c r="D128" s="484"/>
      <c r="E128" s="485"/>
      <c r="F128" s="45" t="s">
        <v>240</v>
      </c>
      <c r="G128" s="45" t="s">
        <v>241</v>
      </c>
      <c r="H128" s="44" t="s">
        <v>30</v>
      </c>
      <c r="I128" s="38">
        <v>46235</v>
      </c>
      <c r="J128" s="52" t="s">
        <v>83</v>
      </c>
      <c r="K128" s="37" t="s">
        <v>30</v>
      </c>
      <c r="L128" s="25" t="s">
        <v>857</v>
      </c>
      <c r="M128" s="25" t="s">
        <v>858</v>
      </c>
      <c r="N128" s="40"/>
      <c r="O128" s="40"/>
      <c r="P128" s="40"/>
      <c r="Q128" s="227"/>
      <c r="R128" s="227"/>
      <c r="S128" s="40"/>
      <c r="T128" s="40"/>
      <c r="U128" s="40"/>
      <c r="V128" s="228">
        <f t="shared" si="32"/>
        <v>0</v>
      </c>
      <c r="W128" s="76"/>
      <c r="X128" s="227">
        <f t="shared" si="21"/>
        <v>0</v>
      </c>
      <c r="Y128" s="30"/>
    </row>
    <row r="129" spans="1:25" ht="28.2" customHeight="1">
      <c r="A129" s="42">
        <v>22</v>
      </c>
      <c r="B129" s="53" t="s">
        <v>72</v>
      </c>
      <c r="C129" s="473" t="s">
        <v>242</v>
      </c>
      <c r="D129" s="484"/>
      <c r="E129" s="485"/>
      <c r="F129" s="45" t="s">
        <v>243</v>
      </c>
      <c r="G129" s="45" t="s">
        <v>244</v>
      </c>
      <c r="H129" s="44" t="s">
        <v>30</v>
      </c>
      <c r="I129" s="38">
        <v>45078</v>
      </c>
      <c r="J129" s="52" t="s">
        <v>83</v>
      </c>
      <c r="K129" s="37" t="s">
        <v>30</v>
      </c>
      <c r="L129" s="49" t="s">
        <v>1019</v>
      </c>
      <c r="M129" s="25" t="s">
        <v>389</v>
      </c>
      <c r="N129" s="40"/>
      <c r="O129" s="40"/>
      <c r="P129" s="40"/>
      <c r="Q129" s="227"/>
      <c r="R129" s="227"/>
      <c r="S129" s="40"/>
      <c r="T129" s="40"/>
      <c r="U129" s="40"/>
      <c r="V129" s="228">
        <f t="shared" si="32"/>
        <v>0</v>
      </c>
      <c r="W129" s="76"/>
      <c r="X129" s="227">
        <f t="shared" si="21"/>
        <v>0</v>
      </c>
      <c r="Y129" s="30"/>
    </row>
    <row r="130" spans="1:25" ht="27" customHeight="1">
      <c r="A130" s="42">
        <v>23</v>
      </c>
      <c r="B130" s="53" t="s">
        <v>72</v>
      </c>
      <c r="C130" s="473" t="s">
        <v>245</v>
      </c>
      <c r="D130" s="484"/>
      <c r="E130" s="485"/>
      <c r="F130" s="45" t="s">
        <v>246</v>
      </c>
      <c r="G130" s="45" t="s">
        <v>247</v>
      </c>
      <c r="H130" s="37">
        <v>2</v>
      </c>
      <c r="I130" s="38">
        <v>45778</v>
      </c>
      <c r="J130" s="52" t="s">
        <v>83</v>
      </c>
      <c r="K130" s="37">
        <v>2</v>
      </c>
      <c r="L130" s="49" t="s">
        <v>1020</v>
      </c>
      <c r="M130" s="25" t="s">
        <v>247</v>
      </c>
      <c r="N130" s="40"/>
      <c r="O130" s="40"/>
      <c r="P130" s="40"/>
      <c r="Q130" s="227"/>
      <c r="R130" s="227"/>
      <c r="S130" s="40"/>
      <c r="T130" s="40"/>
      <c r="U130" s="40"/>
      <c r="V130" s="228">
        <f t="shared" si="32"/>
        <v>0</v>
      </c>
      <c r="W130" s="76"/>
      <c r="X130" s="227">
        <f t="shared" si="21"/>
        <v>0</v>
      </c>
      <c r="Y130" s="30"/>
    </row>
    <row r="131" spans="1:25" ht="15" customHeight="1">
      <c r="A131" s="42">
        <v>24</v>
      </c>
      <c r="B131" s="53" t="s">
        <v>72</v>
      </c>
      <c r="C131" s="473" t="s">
        <v>943</v>
      </c>
      <c r="D131" s="484"/>
      <c r="E131" s="485"/>
      <c r="F131" s="45" t="s">
        <v>248</v>
      </c>
      <c r="G131" s="45" t="s">
        <v>249</v>
      </c>
      <c r="H131" s="37" t="s">
        <v>30</v>
      </c>
      <c r="I131" s="38" t="s">
        <v>250</v>
      </c>
      <c r="J131" s="52" t="s">
        <v>83</v>
      </c>
      <c r="K131" s="37" t="s">
        <v>30</v>
      </c>
      <c r="L131" s="25" t="s">
        <v>659</v>
      </c>
      <c r="M131" s="25" t="s">
        <v>860</v>
      </c>
      <c r="N131" s="40"/>
      <c r="O131" s="40"/>
      <c r="P131" s="40"/>
      <c r="Q131" s="227"/>
      <c r="R131" s="227"/>
      <c r="S131" s="40"/>
      <c r="T131" s="40"/>
      <c r="U131" s="40"/>
      <c r="V131" s="228">
        <f t="shared" si="32"/>
        <v>0</v>
      </c>
      <c r="W131" s="76"/>
      <c r="X131" s="227">
        <f t="shared" si="21"/>
        <v>0</v>
      </c>
      <c r="Y131" s="30"/>
    </row>
    <row r="132" spans="1:25" ht="27" customHeight="1">
      <c r="A132" s="500">
        <v>25</v>
      </c>
      <c r="B132" s="501" t="s">
        <v>72</v>
      </c>
      <c r="C132" s="502" t="s">
        <v>251</v>
      </c>
      <c r="D132" s="513"/>
      <c r="E132" s="60" t="s">
        <v>252</v>
      </c>
      <c r="F132" s="82" t="s">
        <v>253</v>
      </c>
      <c r="G132" s="45" t="s">
        <v>254</v>
      </c>
      <c r="H132" s="44" t="s">
        <v>30</v>
      </c>
      <c r="I132" s="38">
        <v>45444</v>
      </c>
      <c r="J132" s="52" t="s">
        <v>83</v>
      </c>
      <c r="K132" s="37" t="s">
        <v>30</v>
      </c>
      <c r="L132" s="49" t="s">
        <v>1021</v>
      </c>
      <c r="M132" s="25" t="s">
        <v>862</v>
      </c>
      <c r="N132" s="40"/>
      <c r="O132" s="40"/>
      <c r="P132" s="40"/>
      <c r="Q132" s="227"/>
      <c r="R132" s="227"/>
      <c r="S132" s="40"/>
      <c r="T132" s="40"/>
      <c r="U132" s="40"/>
      <c r="V132" s="228">
        <f t="shared" si="32"/>
        <v>0</v>
      </c>
      <c r="W132" s="76"/>
      <c r="X132" s="227">
        <f t="shared" si="21"/>
        <v>0</v>
      </c>
      <c r="Y132" s="30" t="s">
        <v>1155</v>
      </c>
    </row>
    <row r="133" spans="1:25" ht="27" customHeight="1">
      <c r="A133" s="511"/>
      <c r="B133" s="512"/>
      <c r="C133" s="514"/>
      <c r="D133" s="515"/>
      <c r="E133" s="60" t="s">
        <v>255</v>
      </c>
      <c r="F133" s="82" t="s">
        <v>256</v>
      </c>
      <c r="G133" s="20" t="s">
        <v>254</v>
      </c>
      <c r="H133" s="44" t="s">
        <v>30</v>
      </c>
      <c r="I133" s="38">
        <v>45444</v>
      </c>
      <c r="J133" s="52" t="s">
        <v>83</v>
      </c>
      <c r="K133" s="37" t="s">
        <v>30</v>
      </c>
      <c r="L133" s="49" t="s">
        <v>1022</v>
      </c>
      <c r="M133" s="25" t="s">
        <v>862</v>
      </c>
      <c r="N133" s="40"/>
      <c r="O133" s="40"/>
      <c r="P133" s="40"/>
      <c r="Q133" s="227"/>
      <c r="R133" s="227"/>
      <c r="S133" s="40"/>
      <c r="T133" s="40"/>
      <c r="U133" s="40"/>
      <c r="V133" s="228">
        <f t="shared" ref="V133" si="35">SUM(N133:U133)</f>
        <v>0</v>
      </c>
      <c r="W133" s="76"/>
      <c r="X133" s="227">
        <f t="shared" ref="X133" si="36">SUM(V133:W133)</f>
        <v>0</v>
      </c>
      <c r="Y133" s="30"/>
    </row>
    <row r="134" spans="1:25" ht="27" customHeight="1">
      <c r="A134" s="518"/>
      <c r="B134" s="518"/>
      <c r="C134" s="519"/>
      <c r="D134" s="520"/>
      <c r="E134" s="60" t="s">
        <v>224</v>
      </c>
      <c r="F134" s="82"/>
      <c r="G134" s="20"/>
      <c r="H134" s="44" t="s">
        <v>42</v>
      </c>
      <c r="I134" s="38" t="s">
        <v>975</v>
      </c>
      <c r="J134" s="52" t="s">
        <v>83</v>
      </c>
      <c r="K134" s="37"/>
      <c r="L134" s="25"/>
      <c r="M134" s="25"/>
      <c r="N134" s="40"/>
      <c r="O134" s="40"/>
      <c r="P134" s="40"/>
      <c r="Q134" s="227"/>
      <c r="R134" s="227"/>
      <c r="S134" s="40"/>
      <c r="T134" s="40"/>
      <c r="U134" s="40"/>
      <c r="V134" s="228">
        <f t="shared" si="32"/>
        <v>0</v>
      </c>
      <c r="W134" s="76"/>
      <c r="X134" s="227">
        <f t="shared" si="21"/>
        <v>0</v>
      </c>
      <c r="Y134" s="215" t="s">
        <v>896</v>
      </c>
    </row>
    <row r="135" spans="1:25" ht="15" customHeight="1">
      <c r="A135" s="500">
        <v>26</v>
      </c>
      <c r="B135" s="501" t="s">
        <v>72</v>
      </c>
      <c r="C135" s="502" t="s">
        <v>257</v>
      </c>
      <c r="D135" s="513"/>
      <c r="E135" s="90" t="s">
        <v>258</v>
      </c>
      <c r="F135" s="82" t="s">
        <v>231</v>
      </c>
      <c r="G135" s="45" t="s">
        <v>232</v>
      </c>
      <c r="H135" s="37" t="s">
        <v>218</v>
      </c>
      <c r="I135" s="38" t="s">
        <v>218</v>
      </c>
      <c r="J135" s="52" t="s">
        <v>83</v>
      </c>
      <c r="K135" s="37" t="s">
        <v>259</v>
      </c>
      <c r="L135" s="25" t="s">
        <v>231</v>
      </c>
      <c r="M135" s="25" t="s">
        <v>232</v>
      </c>
      <c r="N135" s="40"/>
      <c r="O135" s="40"/>
      <c r="P135" s="40"/>
      <c r="Q135" s="227"/>
      <c r="R135" s="227"/>
      <c r="S135" s="40"/>
      <c r="T135" s="40"/>
      <c r="U135" s="40"/>
      <c r="V135" s="228">
        <f t="shared" si="32"/>
        <v>0</v>
      </c>
      <c r="W135" s="76"/>
      <c r="X135" s="227">
        <f t="shared" si="21"/>
        <v>0</v>
      </c>
      <c r="Y135" s="41" t="s">
        <v>932</v>
      </c>
    </row>
    <row r="136" spans="1:25" ht="15" customHeight="1">
      <c r="A136" s="507"/>
      <c r="B136" s="508"/>
      <c r="C136" s="516"/>
      <c r="D136" s="517"/>
      <c r="E136" s="92" t="s">
        <v>260</v>
      </c>
      <c r="F136" s="45" t="s">
        <v>261</v>
      </c>
      <c r="G136" s="45" t="s">
        <v>262</v>
      </c>
      <c r="H136" s="79">
        <v>2</v>
      </c>
      <c r="I136" s="38" t="s">
        <v>43</v>
      </c>
      <c r="J136" s="52" t="s">
        <v>83</v>
      </c>
      <c r="K136" s="37">
        <v>2</v>
      </c>
      <c r="L136" s="25" t="s">
        <v>864</v>
      </c>
      <c r="M136" s="25" t="s">
        <v>496</v>
      </c>
      <c r="N136" s="40"/>
      <c r="O136" s="40"/>
      <c r="P136" s="40"/>
      <c r="Q136" s="40"/>
      <c r="R136" s="227"/>
      <c r="S136" s="40"/>
      <c r="T136" s="40"/>
      <c r="U136" s="40"/>
      <c r="V136" s="228">
        <f t="shared" si="32"/>
        <v>0</v>
      </c>
      <c r="W136" s="76"/>
      <c r="X136" s="227">
        <f t="shared" si="21"/>
        <v>0</v>
      </c>
      <c r="Y136" s="30"/>
    </row>
    <row r="137" spans="1:25" ht="15" customHeight="1">
      <c r="A137" s="42">
        <v>27</v>
      </c>
      <c r="B137" s="53" t="s">
        <v>72</v>
      </c>
      <c r="C137" s="509" t="s">
        <v>263</v>
      </c>
      <c r="D137" s="509"/>
      <c r="E137" s="35" t="s">
        <v>938</v>
      </c>
      <c r="F137" s="82" t="s">
        <v>264</v>
      </c>
      <c r="G137" s="20" t="s">
        <v>265</v>
      </c>
      <c r="H137" s="37" t="s">
        <v>218</v>
      </c>
      <c r="I137" s="38" t="s">
        <v>218</v>
      </c>
      <c r="J137" s="83" t="s">
        <v>29</v>
      </c>
      <c r="K137" s="37" t="s">
        <v>30</v>
      </c>
      <c r="L137" s="85"/>
      <c r="M137" s="85"/>
      <c r="N137" s="86"/>
      <c r="O137" s="86"/>
      <c r="P137" s="86"/>
      <c r="Q137" s="86"/>
      <c r="R137" s="86"/>
      <c r="S137" s="86"/>
      <c r="T137" s="86"/>
      <c r="U137" s="86"/>
      <c r="V137" s="87">
        <f t="shared" si="32"/>
        <v>0</v>
      </c>
      <c r="W137" s="88"/>
      <c r="X137" s="86">
        <f t="shared" si="21"/>
        <v>0</v>
      </c>
      <c r="Y137" s="89"/>
    </row>
    <row r="138" spans="1:25" ht="33" customHeight="1">
      <c r="A138" s="500">
        <v>28</v>
      </c>
      <c r="B138" s="501" t="s">
        <v>72</v>
      </c>
      <c r="C138" s="502" t="s">
        <v>266</v>
      </c>
      <c r="D138" s="513"/>
      <c r="E138" s="474" t="s">
        <v>267</v>
      </c>
      <c r="F138" s="465" t="s">
        <v>268</v>
      </c>
      <c r="G138" s="460" t="s">
        <v>238</v>
      </c>
      <c r="H138" s="454" t="s">
        <v>30</v>
      </c>
      <c r="I138" s="461">
        <v>45170</v>
      </c>
      <c r="J138" s="466" t="s">
        <v>83</v>
      </c>
      <c r="K138" s="454" t="s">
        <v>30</v>
      </c>
      <c r="L138" s="458" t="s">
        <v>1023</v>
      </c>
      <c r="M138" s="456" t="s">
        <v>238</v>
      </c>
      <c r="N138" s="222"/>
      <c r="O138" s="222"/>
      <c r="P138" s="222"/>
      <c r="Q138" s="115"/>
      <c r="R138" s="115"/>
      <c r="S138" s="222"/>
      <c r="T138" s="222"/>
      <c r="U138" s="222"/>
      <c r="V138" s="117">
        <f t="shared" si="32"/>
        <v>0</v>
      </c>
      <c r="W138" s="223"/>
      <c r="X138" s="115">
        <f t="shared" si="21"/>
        <v>0</v>
      </c>
      <c r="Y138" s="430" t="s">
        <v>881</v>
      </c>
    </row>
    <row r="139" spans="1:25" ht="33" customHeight="1">
      <c r="A139" s="511"/>
      <c r="B139" s="512"/>
      <c r="C139" s="514"/>
      <c r="D139" s="515"/>
      <c r="E139" s="455"/>
      <c r="F139" s="455"/>
      <c r="G139" s="455"/>
      <c r="H139" s="455"/>
      <c r="I139" s="462"/>
      <c r="J139" s="464"/>
      <c r="K139" s="455"/>
      <c r="L139" s="455"/>
      <c r="M139" s="455"/>
      <c r="N139" s="224"/>
      <c r="O139" s="224"/>
      <c r="P139" s="224"/>
      <c r="Q139" s="127"/>
      <c r="R139" s="127"/>
      <c r="S139" s="224"/>
      <c r="T139" s="224"/>
      <c r="U139" s="224"/>
      <c r="V139" s="129">
        <f t="shared" ref="V139" si="37">SUM(N139:U139)</f>
        <v>0</v>
      </c>
      <c r="W139" s="225"/>
      <c r="X139" s="127">
        <f t="shared" ref="X139" si="38">SUM(V139:W139)</f>
        <v>0</v>
      </c>
      <c r="Y139" s="431" t="s">
        <v>885</v>
      </c>
    </row>
    <row r="140" spans="1:25" ht="15" customHeight="1">
      <c r="A140" s="511"/>
      <c r="B140" s="512"/>
      <c r="C140" s="514"/>
      <c r="D140" s="515"/>
      <c r="E140" s="35" t="s">
        <v>226</v>
      </c>
      <c r="F140" s="78"/>
      <c r="G140" s="78"/>
      <c r="H140" s="61">
        <v>4</v>
      </c>
      <c r="I140" s="38" t="s">
        <v>43</v>
      </c>
      <c r="J140" s="52" t="s">
        <v>83</v>
      </c>
      <c r="K140" s="37">
        <v>4</v>
      </c>
      <c r="L140" s="25"/>
      <c r="M140" s="25"/>
      <c r="N140" s="40"/>
      <c r="O140" s="40"/>
      <c r="P140" s="40"/>
      <c r="Q140" s="40"/>
      <c r="R140" s="227"/>
      <c r="S140" s="40"/>
      <c r="T140" s="40"/>
      <c r="U140" s="40"/>
      <c r="V140" s="228">
        <f t="shared" si="32"/>
        <v>0</v>
      </c>
      <c r="W140" s="76"/>
      <c r="X140" s="227">
        <f t="shared" si="21"/>
        <v>0</v>
      </c>
      <c r="Y140" s="481" t="s">
        <v>897</v>
      </c>
    </row>
    <row r="141" spans="1:25" ht="15" customHeight="1">
      <c r="A141" s="511"/>
      <c r="B141" s="512"/>
      <c r="C141" s="514"/>
      <c r="D141" s="515"/>
      <c r="E141" s="35" t="s">
        <v>269</v>
      </c>
      <c r="F141" s="78"/>
      <c r="G141" s="45" t="s">
        <v>238</v>
      </c>
      <c r="H141" s="61">
        <v>2</v>
      </c>
      <c r="I141" s="38" t="s">
        <v>43</v>
      </c>
      <c r="J141" s="52" t="s">
        <v>83</v>
      </c>
      <c r="K141" s="37">
        <v>3</v>
      </c>
      <c r="L141" s="25"/>
      <c r="M141" s="25" t="s">
        <v>238</v>
      </c>
      <c r="N141" s="40"/>
      <c r="O141" s="40"/>
      <c r="P141" s="40"/>
      <c r="Q141" s="40"/>
      <c r="R141" s="227"/>
      <c r="S141" s="40"/>
      <c r="T141" s="40"/>
      <c r="U141" s="40"/>
      <c r="V141" s="228">
        <f t="shared" si="32"/>
        <v>0</v>
      </c>
      <c r="W141" s="76"/>
      <c r="X141" s="227">
        <f t="shared" si="21"/>
        <v>0</v>
      </c>
      <c r="Y141" s="482"/>
    </row>
    <row r="142" spans="1:25" ht="15" customHeight="1">
      <c r="A142" s="511"/>
      <c r="B142" s="512"/>
      <c r="C142" s="514"/>
      <c r="D142" s="515"/>
      <c r="E142" s="35" t="s">
        <v>270</v>
      </c>
      <c r="F142" s="82" t="s">
        <v>271</v>
      </c>
      <c r="G142" s="78" t="s">
        <v>272</v>
      </c>
      <c r="H142" s="61">
        <v>1</v>
      </c>
      <c r="I142" s="38">
        <v>45170</v>
      </c>
      <c r="J142" s="52" t="s">
        <v>83</v>
      </c>
      <c r="K142" s="37">
        <v>2</v>
      </c>
      <c r="L142" s="25" t="s">
        <v>865</v>
      </c>
      <c r="M142" s="25" t="s">
        <v>866</v>
      </c>
      <c r="N142" s="40"/>
      <c r="O142" s="40"/>
      <c r="P142" s="40"/>
      <c r="Q142" s="40"/>
      <c r="R142" s="227"/>
      <c r="S142" s="40"/>
      <c r="T142" s="40"/>
      <c r="U142" s="40"/>
      <c r="V142" s="228">
        <f t="shared" si="32"/>
        <v>0</v>
      </c>
      <c r="W142" s="76"/>
      <c r="X142" s="227">
        <f t="shared" si="21"/>
        <v>0</v>
      </c>
      <c r="Y142" s="482"/>
    </row>
    <row r="143" spans="1:25" ht="15" customHeight="1">
      <c r="A143" s="507"/>
      <c r="B143" s="508"/>
      <c r="C143" s="516"/>
      <c r="D143" s="517"/>
      <c r="E143" s="35" t="s">
        <v>958</v>
      </c>
      <c r="F143" s="82" t="s">
        <v>229</v>
      </c>
      <c r="G143" s="45" t="s">
        <v>230</v>
      </c>
      <c r="H143" s="37" t="s">
        <v>218</v>
      </c>
      <c r="I143" s="38" t="s">
        <v>218</v>
      </c>
      <c r="J143" s="52" t="s">
        <v>259</v>
      </c>
      <c r="K143" s="37" t="s">
        <v>259</v>
      </c>
      <c r="L143" s="25" t="s">
        <v>231</v>
      </c>
      <c r="M143" s="25" t="s">
        <v>232</v>
      </c>
      <c r="N143" s="40"/>
      <c r="O143" s="40"/>
      <c r="P143" s="40"/>
      <c r="Q143" s="227"/>
      <c r="R143" s="227"/>
      <c r="S143" s="40"/>
      <c r="T143" s="40"/>
      <c r="U143" s="40"/>
      <c r="V143" s="228">
        <f t="shared" si="32"/>
        <v>0</v>
      </c>
      <c r="W143" s="76"/>
      <c r="X143" s="227">
        <f t="shared" si="21"/>
        <v>0</v>
      </c>
      <c r="Y143" s="483"/>
    </row>
    <row r="144" spans="1:25" ht="15" customHeight="1">
      <c r="A144" s="42">
        <v>29</v>
      </c>
      <c r="B144" s="53" t="s">
        <v>72</v>
      </c>
      <c r="C144" s="473" t="s">
        <v>273</v>
      </c>
      <c r="D144" s="484"/>
      <c r="E144" s="485"/>
      <c r="F144" s="45" t="s">
        <v>274</v>
      </c>
      <c r="G144" s="45" t="s">
        <v>275</v>
      </c>
      <c r="H144" s="44" t="s">
        <v>30</v>
      </c>
      <c r="I144" s="38" t="s">
        <v>43</v>
      </c>
      <c r="J144" s="52" t="s">
        <v>83</v>
      </c>
      <c r="K144" s="37" t="s">
        <v>30</v>
      </c>
      <c r="L144" s="25" t="s">
        <v>867</v>
      </c>
      <c r="M144" s="25" t="s">
        <v>868</v>
      </c>
      <c r="N144" s="40"/>
      <c r="O144" s="40"/>
      <c r="P144" s="40"/>
      <c r="Q144" s="227"/>
      <c r="R144" s="227"/>
      <c r="S144" s="40"/>
      <c r="T144" s="40"/>
      <c r="U144" s="40"/>
      <c r="V144" s="228">
        <f t="shared" si="32"/>
        <v>0</v>
      </c>
      <c r="W144" s="76"/>
      <c r="X144" s="227">
        <f t="shared" si="21"/>
        <v>0</v>
      </c>
      <c r="Y144" s="30" t="s">
        <v>819</v>
      </c>
    </row>
    <row r="145" spans="1:25" ht="15" customHeight="1">
      <c r="A145" s="42">
        <v>30</v>
      </c>
      <c r="B145" s="53" t="s">
        <v>72</v>
      </c>
      <c r="C145" s="473" t="s">
        <v>276</v>
      </c>
      <c r="D145" s="484"/>
      <c r="E145" s="485"/>
      <c r="F145" s="45" t="s">
        <v>277</v>
      </c>
      <c r="G145" s="45" t="s">
        <v>278</v>
      </c>
      <c r="H145" s="44" t="s">
        <v>30</v>
      </c>
      <c r="I145" s="38" t="s">
        <v>43</v>
      </c>
      <c r="J145" s="52" t="s">
        <v>83</v>
      </c>
      <c r="K145" s="37" t="s">
        <v>30</v>
      </c>
      <c r="L145" s="25" t="s">
        <v>869</v>
      </c>
      <c r="M145" s="396" t="s">
        <v>278</v>
      </c>
      <c r="N145" s="40"/>
      <c r="O145" s="40"/>
      <c r="P145" s="40"/>
      <c r="Q145" s="227"/>
      <c r="R145" s="227"/>
      <c r="S145" s="40"/>
      <c r="T145" s="40"/>
      <c r="U145" s="40"/>
      <c r="V145" s="228">
        <f t="shared" si="32"/>
        <v>0</v>
      </c>
      <c r="W145" s="76"/>
      <c r="X145" s="227">
        <f>SUM(V145:W145)</f>
        <v>0</v>
      </c>
      <c r="Y145" s="30" t="s">
        <v>819</v>
      </c>
    </row>
    <row r="146" spans="1:25" s="5" customFormat="1" ht="21.75" customHeight="1">
      <c r="A146" s="490" t="s">
        <v>279</v>
      </c>
      <c r="B146" s="491"/>
      <c r="C146" s="491"/>
      <c r="D146" s="491"/>
      <c r="E146" s="491"/>
      <c r="F146" s="62"/>
      <c r="G146" s="62"/>
      <c r="H146" s="84"/>
      <c r="I146" s="64"/>
      <c r="J146" s="65"/>
      <c r="K146" s="66"/>
      <c r="L146" s="67"/>
      <c r="M146" s="67"/>
      <c r="N146" s="68"/>
      <c r="O146" s="68"/>
      <c r="P146" s="68"/>
      <c r="Q146" s="68"/>
      <c r="R146" s="68"/>
      <c r="S146" s="68"/>
      <c r="T146" s="68"/>
      <c r="U146" s="68"/>
      <c r="V146" s="69"/>
      <c r="W146" s="70"/>
      <c r="X146" s="68"/>
      <c r="Y146" s="71"/>
    </row>
    <row r="147" spans="1:25" ht="93.6" customHeight="1">
      <c r="A147" s="500">
        <v>31</v>
      </c>
      <c r="B147" s="501" t="s">
        <v>72</v>
      </c>
      <c r="C147" s="502" t="s">
        <v>280</v>
      </c>
      <c r="D147" s="513"/>
      <c r="E147" s="35" t="s">
        <v>281</v>
      </c>
      <c r="F147" s="93" t="s">
        <v>1012</v>
      </c>
      <c r="G147" s="45" t="s">
        <v>222</v>
      </c>
      <c r="H147" s="61" t="s">
        <v>30</v>
      </c>
      <c r="I147" s="38">
        <v>44166</v>
      </c>
      <c r="J147" s="83" t="s">
        <v>29</v>
      </c>
      <c r="K147" s="37" t="s">
        <v>30</v>
      </c>
      <c r="L147" s="226"/>
      <c r="M147" s="226"/>
      <c r="N147" s="227"/>
      <c r="O147" s="26" t="s">
        <v>31</v>
      </c>
      <c r="P147" s="227"/>
      <c r="Q147" s="227"/>
      <c r="R147" s="227"/>
      <c r="S147" s="227"/>
      <c r="T147" s="227"/>
      <c r="U147" s="227"/>
      <c r="V147" s="228">
        <f>SUM(N147:U147)</f>
        <v>0</v>
      </c>
      <c r="W147" s="229"/>
      <c r="X147" s="227">
        <f>SUM(V147:W147)</f>
        <v>0</v>
      </c>
      <c r="Y147" s="30" t="s">
        <v>282</v>
      </c>
    </row>
    <row r="148" spans="1:25" ht="15" customHeight="1">
      <c r="A148" s="511"/>
      <c r="B148" s="512"/>
      <c r="C148" s="514"/>
      <c r="D148" s="515"/>
      <c r="E148" s="35" t="s">
        <v>934</v>
      </c>
      <c r="F148" s="78"/>
      <c r="G148" s="78"/>
      <c r="H148" s="61" t="s">
        <v>43</v>
      </c>
      <c r="I148" s="38" t="s">
        <v>43</v>
      </c>
      <c r="J148" s="52" t="s">
        <v>83</v>
      </c>
      <c r="K148" s="37"/>
      <c r="L148" s="25"/>
      <c r="M148" s="25"/>
      <c r="N148" s="40"/>
      <c r="O148" s="40"/>
      <c r="P148" s="40"/>
      <c r="Q148" s="40"/>
      <c r="R148" s="227"/>
      <c r="S148" s="227"/>
      <c r="T148" s="40"/>
      <c r="U148" s="40"/>
      <c r="V148" s="228">
        <f>SUM(N148:U148)</f>
        <v>0</v>
      </c>
      <c r="W148" s="76"/>
      <c r="X148" s="227">
        <f t="shared" ref="X148:X149" si="39">SUM(V148:W148)</f>
        <v>0</v>
      </c>
      <c r="Y148" s="30" t="s">
        <v>820</v>
      </c>
    </row>
    <row r="149" spans="1:25" ht="27.6" customHeight="1">
      <c r="A149" s="42">
        <v>32</v>
      </c>
      <c r="B149" s="53" t="s">
        <v>72</v>
      </c>
      <c r="C149" s="509" t="s">
        <v>283</v>
      </c>
      <c r="D149" s="509"/>
      <c r="E149" s="45" t="s">
        <v>64</v>
      </c>
      <c r="F149" s="82" t="s">
        <v>284</v>
      </c>
      <c r="G149" s="20" t="s">
        <v>28</v>
      </c>
      <c r="H149" s="44" t="s">
        <v>30</v>
      </c>
      <c r="I149" s="38">
        <v>44317</v>
      </c>
      <c r="J149" s="83" t="s">
        <v>29</v>
      </c>
      <c r="K149" s="37" t="s">
        <v>30</v>
      </c>
      <c r="L149" s="226"/>
      <c r="M149" s="226"/>
      <c r="N149" s="227"/>
      <c r="O149" s="227"/>
      <c r="P149" s="227"/>
      <c r="Q149" s="227"/>
      <c r="R149" s="227"/>
      <c r="S149" s="227"/>
      <c r="T149" s="27" t="s">
        <v>66</v>
      </c>
      <c r="U149" s="227"/>
      <c r="V149" s="228">
        <f>SUM(N149:U149)</f>
        <v>0</v>
      </c>
      <c r="W149" s="229"/>
      <c r="X149" s="227">
        <f t="shared" si="39"/>
        <v>0</v>
      </c>
      <c r="Y149" s="30" t="s">
        <v>1161</v>
      </c>
    </row>
    <row r="150" spans="1:25" s="5" customFormat="1" ht="21.75" customHeight="1">
      <c r="A150" s="490" t="s">
        <v>285</v>
      </c>
      <c r="B150" s="491"/>
      <c r="C150" s="491"/>
      <c r="D150" s="491"/>
      <c r="E150" s="491"/>
      <c r="F150" s="62"/>
      <c r="G150" s="62"/>
      <c r="H150" s="84"/>
      <c r="I150" s="64"/>
      <c r="J150" s="65"/>
      <c r="K150" s="66"/>
      <c r="L150" s="67"/>
      <c r="M150" s="67"/>
      <c r="N150" s="68"/>
      <c r="O150" s="68"/>
      <c r="P150" s="68"/>
      <c r="Q150" s="68"/>
      <c r="R150" s="68"/>
      <c r="S150" s="68"/>
      <c r="T150" s="68"/>
      <c r="U150" s="68"/>
      <c r="V150" s="69"/>
      <c r="W150" s="70"/>
      <c r="X150" s="68"/>
      <c r="Y150" s="71"/>
    </row>
    <row r="151" spans="1:25" ht="40.200000000000003" customHeight="1">
      <c r="A151" s="500">
        <v>33</v>
      </c>
      <c r="B151" s="501" t="s">
        <v>72</v>
      </c>
      <c r="C151" s="502" t="s">
        <v>365</v>
      </c>
      <c r="D151" s="503"/>
      <c r="E151" s="506" t="s">
        <v>64</v>
      </c>
      <c r="F151" s="465" t="s">
        <v>286</v>
      </c>
      <c r="G151" s="498" t="s">
        <v>28</v>
      </c>
      <c r="H151" s="454" t="s">
        <v>30</v>
      </c>
      <c r="I151" s="461">
        <v>44317</v>
      </c>
      <c r="J151" s="463" t="s">
        <v>29</v>
      </c>
      <c r="K151" s="454">
        <v>21</v>
      </c>
      <c r="L151" s="114"/>
      <c r="M151" s="114" t="s">
        <v>287</v>
      </c>
      <c r="N151" s="115"/>
      <c r="O151" s="440"/>
      <c r="P151" s="115"/>
      <c r="Q151" s="115"/>
      <c r="R151" s="115"/>
      <c r="S151" s="115"/>
      <c r="T151" s="445" t="s">
        <v>66</v>
      </c>
      <c r="U151" s="115"/>
      <c r="V151" s="117">
        <f>SUM(N151:U151)</f>
        <v>0</v>
      </c>
      <c r="W151" s="118"/>
      <c r="X151" s="115">
        <f>SUM(V151:W151)</f>
        <v>0</v>
      </c>
      <c r="Y151" s="119" t="s">
        <v>1193</v>
      </c>
    </row>
    <row r="152" spans="1:25" ht="40.200000000000003" customHeight="1">
      <c r="A152" s="493"/>
      <c r="B152" s="493"/>
      <c r="C152" s="504"/>
      <c r="D152" s="505"/>
      <c r="E152" s="493"/>
      <c r="F152" s="493"/>
      <c r="G152" s="493"/>
      <c r="H152" s="493"/>
      <c r="I152" s="486"/>
      <c r="J152" s="510"/>
      <c r="K152" s="493"/>
      <c r="L152" s="125"/>
      <c r="M152" s="125" t="s">
        <v>288</v>
      </c>
      <c r="N152" s="127"/>
      <c r="O152" s="441"/>
      <c r="P152" s="127"/>
      <c r="Q152" s="127"/>
      <c r="R152" s="127"/>
      <c r="S152" s="127"/>
      <c r="T152" s="446" t="s">
        <v>66</v>
      </c>
      <c r="U152" s="127"/>
      <c r="V152" s="129">
        <f>SUM(N152:U152)</f>
        <v>0</v>
      </c>
      <c r="W152" s="130"/>
      <c r="X152" s="127">
        <f>SUM(V152:W152)</f>
        <v>0</v>
      </c>
      <c r="Y152" s="131" t="s">
        <v>1194</v>
      </c>
    </row>
    <row r="153" spans="1:25" s="5" customFormat="1" ht="21.75" customHeight="1">
      <c r="A153" s="490" t="s">
        <v>289</v>
      </c>
      <c r="B153" s="491"/>
      <c r="C153" s="491"/>
      <c r="D153" s="491"/>
      <c r="E153" s="491"/>
      <c r="F153" s="62"/>
      <c r="G153" s="62"/>
      <c r="H153" s="84"/>
      <c r="I153" s="64"/>
      <c r="J153" s="65"/>
      <c r="K153" s="66"/>
      <c r="L153" s="67"/>
      <c r="M153" s="67"/>
      <c r="N153" s="68"/>
      <c r="O153" s="68"/>
      <c r="P153" s="68"/>
      <c r="Q153" s="68"/>
      <c r="R153" s="68"/>
      <c r="S153" s="68"/>
      <c r="T153" s="68"/>
      <c r="U153" s="68"/>
      <c r="V153" s="69"/>
      <c r="W153" s="70"/>
      <c r="X153" s="68"/>
      <c r="Y153" s="71"/>
    </row>
    <row r="154" spans="1:25" ht="105" customHeight="1">
      <c r="A154" s="42">
        <v>34</v>
      </c>
      <c r="B154" s="94" t="s">
        <v>72</v>
      </c>
      <c r="C154" s="484" t="s">
        <v>290</v>
      </c>
      <c r="D154" s="484"/>
      <c r="E154" s="484"/>
      <c r="F154" s="78" t="s">
        <v>291</v>
      </c>
      <c r="G154" s="78" t="s">
        <v>287</v>
      </c>
      <c r="H154" s="37">
        <v>11</v>
      </c>
      <c r="I154" s="38">
        <v>44317</v>
      </c>
      <c r="J154" s="83" t="s">
        <v>29</v>
      </c>
      <c r="K154" s="37">
        <v>12</v>
      </c>
      <c r="L154" s="226"/>
      <c r="M154" s="226"/>
      <c r="N154" s="227"/>
      <c r="O154" s="26" t="s">
        <v>31</v>
      </c>
      <c r="P154" s="227"/>
      <c r="Q154" s="227"/>
      <c r="R154" s="227"/>
      <c r="S154" s="227"/>
      <c r="T154" s="227"/>
      <c r="U154" s="227"/>
      <c r="V154" s="228">
        <f>SUM(N154:U154)</f>
        <v>0</v>
      </c>
      <c r="W154" s="229"/>
      <c r="X154" s="227">
        <f t="shared" ref="X154:X182" si="40">SUM(V154:W154)</f>
        <v>0</v>
      </c>
      <c r="Y154" s="30" t="s">
        <v>1187</v>
      </c>
    </row>
    <row r="155" spans="1:25" ht="42" customHeight="1">
      <c r="A155" s="500">
        <v>35</v>
      </c>
      <c r="B155" s="501" t="s">
        <v>72</v>
      </c>
      <c r="C155" s="509" t="s">
        <v>366</v>
      </c>
      <c r="D155" s="509"/>
      <c r="E155" s="474" t="s">
        <v>292</v>
      </c>
      <c r="F155" s="465" t="s">
        <v>293</v>
      </c>
      <c r="G155" s="465" t="s">
        <v>294</v>
      </c>
      <c r="H155" s="454">
        <v>5</v>
      </c>
      <c r="I155" s="461">
        <v>44317</v>
      </c>
      <c r="J155" s="463" t="s">
        <v>29</v>
      </c>
      <c r="K155" s="454">
        <v>5</v>
      </c>
      <c r="L155" s="114" t="s">
        <v>947</v>
      </c>
      <c r="M155" s="114" t="s">
        <v>287</v>
      </c>
      <c r="N155" s="115"/>
      <c r="O155" s="115"/>
      <c r="P155" s="115"/>
      <c r="Q155" s="115"/>
      <c r="R155" s="115"/>
      <c r="S155" s="115"/>
      <c r="T155" s="115"/>
      <c r="U155" s="115"/>
      <c r="V155" s="117">
        <f>SUM(N155:U155)</f>
        <v>0</v>
      </c>
      <c r="W155" s="118"/>
      <c r="X155" s="115">
        <f t="shared" si="40"/>
        <v>0</v>
      </c>
      <c r="Y155" s="430" t="s">
        <v>968</v>
      </c>
    </row>
    <row r="156" spans="1:25" ht="15" customHeight="1">
      <c r="A156" s="511"/>
      <c r="B156" s="512"/>
      <c r="C156" s="509"/>
      <c r="D156" s="509"/>
      <c r="E156" s="493"/>
      <c r="F156" s="493"/>
      <c r="G156" s="493"/>
      <c r="H156" s="493"/>
      <c r="I156" s="486"/>
      <c r="J156" s="510"/>
      <c r="K156" s="493"/>
      <c r="L156" s="125" t="s">
        <v>293</v>
      </c>
      <c r="M156" s="125" t="s">
        <v>294</v>
      </c>
      <c r="N156" s="127"/>
      <c r="O156" s="127"/>
      <c r="P156" s="127"/>
      <c r="Q156" s="127"/>
      <c r="R156" s="127"/>
      <c r="S156" s="127"/>
      <c r="T156" s="127"/>
      <c r="U156" s="127"/>
      <c r="V156" s="129">
        <f t="shared" ref="V156:V157" si="41">SUM(N156:U156)</f>
        <v>0</v>
      </c>
      <c r="W156" s="130"/>
      <c r="X156" s="127">
        <f t="shared" si="40"/>
        <v>0</v>
      </c>
      <c r="Y156" s="429"/>
    </row>
    <row r="157" spans="1:25" ht="15" customHeight="1">
      <c r="A157" s="507"/>
      <c r="B157" s="508"/>
      <c r="C157" s="509"/>
      <c r="D157" s="509"/>
      <c r="E157" s="95" t="s">
        <v>295</v>
      </c>
      <c r="F157" s="96" t="s">
        <v>296</v>
      </c>
      <c r="G157" s="96" t="s">
        <v>294</v>
      </c>
      <c r="H157" s="97">
        <v>2</v>
      </c>
      <c r="I157" s="98">
        <v>44317</v>
      </c>
      <c r="J157" s="72" t="s">
        <v>297</v>
      </c>
      <c r="K157" s="97"/>
      <c r="L157" s="74"/>
      <c r="M157" s="74"/>
      <c r="N157" s="40"/>
      <c r="O157" s="40"/>
      <c r="P157" s="40"/>
      <c r="Q157" s="40"/>
      <c r="R157" s="40"/>
      <c r="S157" s="40"/>
      <c r="T157" s="40"/>
      <c r="U157" s="40"/>
      <c r="V157" s="75">
        <f t="shared" si="41"/>
        <v>0</v>
      </c>
      <c r="W157" s="76"/>
      <c r="X157" s="40">
        <f t="shared" si="40"/>
        <v>0</v>
      </c>
      <c r="Y157" s="77" t="s">
        <v>298</v>
      </c>
    </row>
    <row r="158" spans="1:25" s="5" customFormat="1" ht="21.75" customHeight="1">
      <c r="A158" s="490" t="s">
        <v>299</v>
      </c>
      <c r="B158" s="491"/>
      <c r="C158" s="491"/>
      <c r="D158" s="491"/>
      <c r="E158" s="491"/>
      <c r="F158" s="62"/>
      <c r="G158" s="62"/>
      <c r="H158" s="84"/>
      <c r="I158" s="64"/>
      <c r="J158" s="65"/>
      <c r="K158" s="66"/>
      <c r="L158" s="67"/>
      <c r="M158" s="67"/>
      <c r="N158" s="68"/>
      <c r="O158" s="68"/>
      <c r="P158" s="68"/>
      <c r="Q158" s="68"/>
      <c r="R158" s="68"/>
      <c r="S158" s="68"/>
      <c r="T158" s="68"/>
      <c r="U158" s="68"/>
      <c r="V158" s="69"/>
      <c r="W158" s="70"/>
      <c r="X158" s="68"/>
      <c r="Y158" s="71"/>
    </row>
    <row r="159" spans="1:25" ht="30" customHeight="1">
      <c r="A159" s="42">
        <v>36</v>
      </c>
      <c r="B159" s="53" t="s">
        <v>72</v>
      </c>
      <c r="C159" s="473" t="s">
        <v>300</v>
      </c>
      <c r="D159" s="484"/>
      <c r="E159" s="485"/>
      <c r="F159" s="82" t="s">
        <v>301</v>
      </c>
      <c r="G159" s="20" t="s">
        <v>302</v>
      </c>
      <c r="H159" s="61">
        <v>7</v>
      </c>
      <c r="I159" s="38">
        <v>44317</v>
      </c>
      <c r="J159" s="83" t="s">
        <v>29</v>
      </c>
      <c r="K159" s="37">
        <v>7</v>
      </c>
      <c r="L159" s="226"/>
      <c r="M159" s="226"/>
      <c r="N159" s="227"/>
      <c r="O159" s="26" t="s">
        <v>31</v>
      </c>
      <c r="P159" s="227"/>
      <c r="Q159" s="227"/>
      <c r="R159" s="227"/>
      <c r="S159" s="227"/>
      <c r="T159" s="227"/>
      <c r="U159" s="227"/>
      <c r="V159" s="228">
        <f>SUM(N159:U159)</f>
        <v>0</v>
      </c>
      <c r="W159" s="229"/>
      <c r="X159" s="227">
        <f t="shared" si="40"/>
        <v>0</v>
      </c>
      <c r="Y159" s="30" t="s">
        <v>303</v>
      </c>
    </row>
    <row r="160" spans="1:25" ht="15" customHeight="1">
      <c r="A160" s="42">
        <v>37</v>
      </c>
      <c r="B160" s="53" t="s">
        <v>72</v>
      </c>
      <c r="C160" s="473" t="s">
        <v>304</v>
      </c>
      <c r="D160" s="492"/>
      <c r="E160" s="91" t="s">
        <v>64</v>
      </c>
      <c r="F160" s="82" t="s">
        <v>305</v>
      </c>
      <c r="G160" s="20" t="s">
        <v>28</v>
      </c>
      <c r="H160" s="61" t="s">
        <v>30</v>
      </c>
      <c r="I160" s="38">
        <v>44317</v>
      </c>
      <c r="J160" s="83" t="s">
        <v>29</v>
      </c>
      <c r="K160" s="37" t="s">
        <v>30</v>
      </c>
      <c r="L160" s="226" t="s">
        <v>306</v>
      </c>
      <c r="M160" s="226"/>
      <c r="N160" s="227"/>
      <c r="O160" s="227"/>
      <c r="P160" s="227"/>
      <c r="Q160" s="227"/>
      <c r="R160" s="227"/>
      <c r="S160" s="227"/>
      <c r="T160" s="27" t="s">
        <v>66</v>
      </c>
      <c r="U160" s="227"/>
      <c r="V160" s="228">
        <f>SUM(N160:U160)</f>
        <v>0</v>
      </c>
      <c r="W160" s="229"/>
      <c r="X160" s="227">
        <f t="shared" si="40"/>
        <v>0</v>
      </c>
      <c r="Y160" s="30" t="s">
        <v>890</v>
      </c>
    </row>
    <row r="161" spans="1:25" s="5" customFormat="1" ht="21.75" customHeight="1">
      <c r="A161" s="490" t="s">
        <v>307</v>
      </c>
      <c r="B161" s="491"/>
      <c r="C161" s="491"/>
      <c r="D161" s="491"/>
      <c r="E161" s="491"/>
      <c r="F161" s="62"/>
      <c r="G161" s="62"/>
      <c r="H161" s="84"/>
      <c r="I161" s="64"/>
      <c r="J161" s="65"/>
      <c r="K161" s="66"/>
      <c r="L161" s="67"/>
      <c r="M161" s="67"/>
      <c r="N161" s="68"/>
      <c r="O161" s="68"/>
      <c r="P161" s="68"/>
      <c r="Q161" s="68"/>
      <c r="R161" s="68"/>
      <c r="S161" s="68"/>
      <c r="T161" s="68"/>
      <c r="U161" s="68"/>
      <c r="V161" s="69"/>
      <c r="W161" s="70"/>
      <c r="X161" s="68"/>
      <c r="Y161" s="71"/>
    </row>
    <row r="162" spans="1:25" ht="26.4" customHeight="1">
      <c r="A162" s="34">
        <v>38</v>
      </c>
      <c r="B162" s="53" t="s">
        <v>72</v>
      </c>
      <c r="C162" s="470" t="s">
        <v>308</v>
      </c>
      <c r="D162" s="471"/>
      <c r="E162" s="472"/>
      <c r="F162" s="45" t="s">
        <v>309</v>
      </c>
      <c r="G162" s="45" t="s">
        <v>310</v>
      </c>
      <c r="H162" s="43" t="s">
        <v>91</v>
      </c>
      <c r="I162" s="24">
        <v>45200</v>
      </c>
      <c r="J162" s="52" t="s">
        <v>83</v>
      </c>
      <c r="K162" s="37" t="s">
        <v>30</v>
      </c>
      <c r="L162" s="49" t="s">
        <v>1024</v>
      </c>
      <c r="M162" s="25" t="s">
        <v>726</v>
      </c>
      <c r="N162" s="40"/>
      <c r="O162" s="40"/>
      <c r="P162" s="40"/>
      <c r="Q162" s="227"/>
      <c r="R162" s="227"/>
      <c r="S162" s="40"/>
      <c r="T162" s="40"/>
      <c r="U162" s="40"/>
      <c r="V162" s="228">
        <f>SUM(N162:U162)</f>
        <v>0</v>
      </c>
      <c r="W162" s="76"/>
      <c r="X162" s="227">
        <f t="shared" si="40"/>
        <v>0</v>
      </c>
      <c r="Y162" s="30"/>
    </row>
    <row r="163" spans="1:25" ht="26.4" customHeight="1">
      <c r="A163" s="42">
        <v>39</v>
      </c>
      <c r="B163" s="94" t="s">
        <v>72</v>
      </c>
      <c r="C163" s="473" t="s">
        <v>311</v>
      </c>
      <c r="D163" s="484"/>
      <c r="E163" s="485"/>
      <c r="F163" s="82" t="s">
        <v>312</v>
      </c>
      <c r="G163" s="78" t="s">
        <v>313</v>
      </c>
      <c r="H163" s="44" t="s">
        <v>30</v>
      </c>
      <c r="I163" s="38">
        <v>45323</v>
      </c>
      <c r="J163" s="52" t="s">
        <v>83</v>
      </c>
      <c r="K163" s="37" t="s">
        <v>30</v>
      </c>
      <c r="L163" s="49" t="s">
        <v>1025</v>
      </c>
      <c r="M163" s="25" t="s">
        <v>872</v>
      </c>
      <c r="N163" s="40"/>
      <c r="O163" s="40"/>
      <c r="P163" s="40"/>
      <c r="Q163" s="227"/>
      <c r="R163" s="227"/>
      <c r="S163" s="40"/>
      <c r="T163" s="40"/>
      <c r="U163" s="40"/>
      <c r="V163" s="228">
        <f>SUM(N163:U163)</f>
        <v>0</v>
      </c>
      <c r="W163" s="76"/>
      <c r="X163" s="227">
        <f t="shared" si="40"/>
        <v>0</v>
      </c>
      <c r="Y163" s="30"/>
    </row>
    <row r="164" spans="1:25" ht="15" customHeight="1">
      <c r="A164" s="42">
        <v>40</v>
      </c>
      <c r="B164" s="94" t="s">
        <v>72</v>
      </c>
      <c r="C164" s="489" t="s">
        <v>314</v>
      </c>
      <c r="D164" s="489"/>
      <c r="E164" s="489"/>
      <c r="F164" s="45" t="s">
        <v>81</v>
      </c>
      <c r="G164" s="45" t="s">
        <v>81</v>
      </c>
      <c r="H164" s="37" t="s">
        <v>30</v>
      </c>
      <c r="I164" s="38" t="s">
        <v>82</v>
      </c>
      <c r="J164" s="52" t="s">
        <v>83</v>
      </c>
      <c r="K164" s="37" t="s">
        <v>30</v>
      </c>
      <c r="L164" s="25"/>
      <c r="M164" s="25"/>
      <c r="N164" s="40"/>
      <c r="O164" s="40"/>
      <c r="P164" s="40"/>
      <c r="Q164" s="26"/>
      <c r="R164" s="26"/>
      <c r="S164" s="40"/>
      <c r="T164" s="40"/>
      <c r="U164" s="40"/>
      <c r="V164" s="28"/>
      <c r="W164" s="76"/>
      <c r="X164" s="26">
        <f>SUM(V164:W164)</f>
        <v>0</v>
      </c>
      <c r="Y164" s="30" t="s">
        <v>315</v>
      </c>
    </row>
    <row r="165" spans="1:25" ht="82.8" customHeight="1">
      <c r="A165" s="42">
        <v>41</v>
      </c>
      <c r="B165" s="94" t="s">
        <v>72</v>
      </c>
      <c r="C165" s="473" t="s">
        <v>316</v>
      </c>
      <c r="D165" s="484"/>
      <c r="E165" s="485"/>
      <c r="F165" s="82" t="s">
        <v>317</v>
      </c>
      <c r="G165" s="20" t="s">
        <v>318</v>
      </c>
      <c r="H165" s="44" t="s">
        <v>30</v>
      </c>
      <c r="I165" s="38">
        <v>44317</v>
      </c>
      <c r="J165" s="39" t="s">
        <v>29</v>
      </c>
      <c r="K165" s="37" t="s">
        <v>30</v>
      </c>
      <c r="L165" s="226"/>
      <c r="M165" s="226"/>
      <c r="N165" s="227"/>
      <c r="O165" s="444" t="s">
        <v>1217</v>
      </c>
      <c r="P165" s="227"/>
      <c r="Q165" s="227"/>
      <c r="R165" s="227"/>
      <c r="S165" s="227"/>
      <c r="T165" s="227"/>
      <c r="U165" s="227"/>
      <c r="V165" s="228">
        <f>SUM(N165:U165)</f>
        <v>0</v>
      </c>
      <c r="W165" s="229"/>
      <c r="X165" s="227">
        <f t="shared" si="40"/>
        <v>0</v>
      </c>
      <c r="Y165" s="30" t="s">
        <v>319</v>
      </c>
    </row>
    <row r="166" spans="1:25" ht="15" customHeight="1">
      <c r="A166" s="42">
        <v>42</v>
      </c>
      <c r="B166" s="94" t="s">
        <v>72</v>
      </c>
      <c r="C166" s="473" t="s">
        <v>320</v>
      </c>
      <c r="D166" s="484"/>
      <c r="E166" s="485"/>
      <c r="F166" s="82" t="s">
        <v>117</v>
      </c>
      <c r="G166" s="20" t="s">
        <v>321</v>
      </c>
      <c r="H166" s="44" t="s">
        <v>30</v>
      </c>
      <c r="I166" s="38">
        <v>44317</v>
      </c>
      <c r="J166" s="39" t="s">
        <v>29</v>
      </c>
      <c r="K166" s="37" t="s">
        <v>30</v>
      </c>
      <c r="L166" s="226"/>
      <c r="M166" s="226" t="s">
        <v>322</v>
      </c>
      <c r="N166" s="227"/>
      <c r="O166" s="227"/>
      <c r="P166" s="227"/>
      <c r="Q166" s="227"/>
      <c r="R166" s="227"/>
      <c r="S166" s="227"/>
      <c r="T166" s="313"/>
      <c r="U166" s="227"/>
      <c r="V166" s="228">
        <f>SUM(N166:U166)</f>
        <v>0</v>
      </c>
      <c r="W166" s="229"/>
      <c r="X166" s="227">
        <f t="shared" si="40"/>
        <v>0</v>
      </c>
      <c r="Y166" s="30"/>
    </row>
    <row r="167" spans="1:25" s="5" customFormat="1" ht="21.75" customHeight="1">
      <c r="A167" s="490" t="s">
        <v>323</v>
      </c>
      <c r="B167" s="491"/>
      <c r="C167" s="491"/>
      <c r="D167" s="491"/>
      <c r="E167" s="491"/>
      <c r="F167" s="62"/>
      <c r="G167" s="62"/>
      <c r="H167" s="84"/>
      <c r="I167" s="64"/>
      <c r="J167" s="65"/>
      <c r="K167" s="66"/>
      <c r="L167" s="67"/>
      <c r="M167" s="67"/>
      <c r="N167" s="67"/>
      <c r="O167" s="67"/>
      <c r="P167" s="67"/>
      <c r="Q167" s="68"/>
      <c r="R167" s="68"/>
      <c r="S167" s="68"/>
      <c r="T167" s="68"/>
      <c r="U167" s="68"/>
      <c r="V167" s="69"/>
      <c r="W167" s="70"/>
      <c r="X167" s="68"/>
      <c r="Y167" s="71"/>
    </row>
    <row r="168" spans="1:25" ht="43.2" customHeight="1">
      <c r="A168" s="34">
        <v>43</v>
      </c>
      <c r="B168" s="53" t="s">
        <v>72</v>
      </c>
      <c r="C168" s="470" t="s">
        <v>944</v>
      </c>
      <c r="D168" s="471"/>
      <c r="E168" s="472"/>
      <c r="F168" s="45" t="s">
        <v>324</v>
      </c>
      <c r="G168" s="45" t="s">
        <v>325</v>
      </c>
      <c r="H168" s="43" t="s">
        <v>91</v>
      </c>
      <c r="I168" s="24">
        <v>44317</v>
      </c>
      <c r="J168" s="39" t="s">
        <v>29</v>
      </c>
      <c r="K168" s="43" t="s">
        <v>91</v>
      </c>
      <c r="L168" s="226"/>
      <c r="M168" s="226"/>
      <c r="N168" s="227"/>
      <c r="O168" s="227"/>
      <c r="P168" s="227"/>
      <c r="Q168" s="227"/>
      <c r="R168" s="227"/>
      <c r="S168" s="227"/>
      <c r="T168" s="227"/>
      <c r="U168" s="227"/>
      <c r="V168" s="228">
        <f>SUM(N168:U168)</f>
        <v>0</v>
      </c>
      <c r="W168" s="229"/>
      <c r="X168" s="227">
        <f t="shared" si="40"/>
        <v>0</v>
      </c>
      <c r="Y168" s="30" t="s">
        <v>326</v>
      </c>
    </row>
    <row r="169" spans="1:25" ht="15" customHeight="1">
      <c r="A169" s="34">
        <v>44</v>
      </c>
      <c r="B169" s="53" t="s">
        <v>72</v>
      </c>
      <c r="C169" s="470" t="s">
        <v>945</v>
      </c>
      <c r="D169" s="471"/>
      <c r="E169" s="472"/>
      <c r="F169" s="45" t="s">
        <v>327</v>
      </c>
      <c r="G169" s="45" t="s">
        <v>328</v>
      </c>
      <c r="H169" s="43" t="s">
        <v>91</v>
      </c>
      <c r="I169" s="24">
        <v>44317</v>
      </c>
      <c r="J169" s="39" t="s">
        <v>29</v>
      </c>
      <c r="K169" s="43" t="s">
        <v>91</v>
      </c>
      <c r="L169" s="226"/>
      <c r="M169" s="226"/>
      <c r="N169" s="227"/>
      <c r="O169" s="227"/>
      <c r="P169" s="227"/>
      <c r="Q169" s="227"/>
      <c r="R169" s="227"/>
      <c r="S169" s="227"/>
      <c r="T169" s="227"/>
      <c r="U169" s="227"/>
      <c r="V169" s="228">
        <f>SUM(N169:U169)</f>
        <v>0</v>
      </c>
      <c r="W169" s="229"/>
      <c r="X169" s="227">
        <f t="shared" si="40"/>
        <v>0</v>
      </c>
      <c r="Y169" s="30"/>
    </row>
    <row r="170" spans="1:25" ht="15" customHeight="1">
      <c r="A170" s="42">
        <v>45</v>
      </c>
      <c r="B170" s="53" t="s">
        <v>72</v>
      </c>
      <c r="C170" s="473" t="s">
        <v>329</v>
      </c>
      <c r="D170" s="484"/>
      <c r="E170" s="485"/>
      <c r="F170" s="82" t="s">
        <v>330</v>
      </c>
      <c r="G170" s="20" t="s">
        <v>331</v>
      </c>
      <c r="H170" s="44" t="s">
        <v>30</v>
      </c>
      <c r="I170" s="38">
        <v>44317</v>
      </c>
      <c r="J170" s="39" t="s">
        <v>29</v>
      </c>
      <c r="K170" s="37" t="s">
        <v>30</v>
      </c>
      <c r="L170" s="226"/>
      <c r="M170" s="226"/>
      <c r="N170" s="227"/>
      <c r="O170" s="227"/>
      <c r="P170" s="227"/>
      <c r="Q170" s="227"/>
      <c r="R170" s="227"/>
      <c r="S170" s="227"/>
      <c r="T170" s="227"/>
      <c r="U170" s="227"/>
      <c r="V170" s="228">
        <f>SUM(N170:U170)</f>
        <v>0</v>
      </c>
      <c r="W170" s="229"/>
      <c r="X170" s="227">
        <f t="shared" si="40"/>
        <v>0</v>
      </c>
      <c r="Y170" s="30"/>
    </row>
    <row r="171" spans="1:25" ht="15" customHeight="1">
      <c r="A171" s="42">
        <v>46</v>
      </c>
      <c r="B171" s="53" t="s">
        <v>72</v>
      </c>
      <c r="C171" s="473" t="s">
        <v>332</v>
      </c>
      <c r="D171" s="484"/>
      <c r="E171" s="485"/>
      <c r="F171" s="82" t="s">
        <v>333</v>
      </c>
      <c r="G171" s="78" t="s">
        <v>334</v>
      </c>
      <c r="H171" s="44" t="s">
        <v>30</v>
      </c>
      <c r="I171" s="38">
        <v>44317</v>
      </c>
      <c r="J171" s="39" t="s">
        <v>29</v>
      </c>
      <c r="K171" s="37" t="s">
        <v>30</v>
      </c>
      <c r="L171" s="226"/>
      <c r="M171" s="226"/>
      <c r="N171" s="227"/>
      <c r="O171" s="227"/>
      <c r="P171" s="227"/>
      <c r="Q171" s="227"/>
      <c r="R171" s="227"/>
      <c r="S171" s="227"/>
      <c r="T171" s="227"/>
      <c r="U171" s="227"/>
      <c r="V171" s="228">
        <f>SUM(N171:U171)</f>
        <v>0</v>
      </c>
      <c r="W171" s="229"/>
      <c r="X171" s="227">
        <f t="shared" si="40"/>
        <v>0</v>
      </c>
      <c r="Y171" s="30"/>
    </row>
    <row r="172" spans="1:25" s="5" customFormat="1" ht="21.75" customHeight="1">
      <c r="A172" s="490" t="s">
        <v>335</v>
      </c>
      <c r="B172" s="491"/>
      <c r="C172" s="491"/>
      <c r="D172" s="491"/>
      <c r="E172" s="491"/>
      <c r="F172" s="62"/>
      <c r="G172" s="62"/>
      <c r="H172" s="84"/>
      <c r="I172" s="64"/>
      <c r="J172" s="65"/>
      <c r="K172" s="66"/>
      <c r="L172" s="67"/>
      <c r="M172" s="67"/>
      <c r="N172" s="68"/>
      <c r="O172" s="68"/>
      <c r="P172" s="68"/>
      <c r="Q172" s="68"/>
      <c r="R172" s="68"/>
      <c r="S172" s="68"/>
      <c r="T172" s="68"/>
      <c r="U172" s="68"/>
      <c r="V172" s="69"/>
      <c r="W172" s="70"/>
      <c r="X172" s="68"/>
      <c r="Y172" s="71"/>
    </row>
    <row r="173" spans="1:25" ht="15" customHeight="1">
      <c r="A173" s="500">
        <v>47</v>
      </c>
      <c r="B173" s="501" t="s">
        <v>72</v>
      </c>
      <c r="C173" s="509" t="s">
        <v>336</v>
      </c>
      <c r="D173" s="509"/>
      <c r="E173" s="59" t="s">
        <v>336</v>
      </c>
      <c r="F173" s="82" t="s">
        <v>337</v>
      </c>
      <c r="G173" s="78" t="s">
        <v>338</v>
      </c>
      <c r="H173" s="44" t="s">
        <v>30</v>
      </c>
      <c r="I173" s="38">
        <v>44317</v>
      </c>
      <c r="J173" s="39" t="s">
        <v>29</v>
      </c>
      <c r="K173" s="37" t="s">
        <v>30</v>
      </c>
      <c r="L173" s="226"/>
      <c r="M173" s="226"/>
      <c r="N173" s="227"/>
      <c r="O173" s="26" t="s">
        <v>31</v>
      </c>
      <c r="P173" s="227"/>
      <c r="Q173" s="227"/>
      <c r="R173" s="227"/>
      <c r="S173" s="227"/>
      <c r="T173" s="227"/>
      <c r="U173" s="227"/>
      <c r="V173" s="228">
        <f>SUM(N173:U173)</f>
        <v>0</v>
      </c>
      <c r="W173" s="229"/>
      <c r="X173" s="227">
        <f t="shared" si="40"/>
        <v>0</v>
      </c>
      <c r="Y173" s="30"/>
    </row>
    <row r="174" spans="1:25" ht="15" customHeight="1">
      <c r="A174" s="507"/>
      <c r="B174" s="508"/>
      <c r="C174" s="509"/>
      <c r="D174" s="509"/>
      <c r="E174" s="59" t="s">
        <v>339</v>
      </c>
      <c r="F174" s="78"/>
      <c r="G174" s="78"/>
      <c r="H174" s="61"/>
      <c r="I174" s="38"/>
      <c r="J174" s="52" t="s">
        <v>83</v>
      </c>
      <c r="K174" s="37"/>
      <c r="L174" s="25"/>
      <c r="M174" s="25"/>
      <c r="N174" s="40"/>
      <c r="O174" s="40"/>
      <c r="P174" s="40"/>
      <c r="Q174" s="40"/>
      <c r="R174" s="227"/>
      <c r="S174" s="227"/>
      <c r="T174" s="40"/>
      <c r="U174" s="40"/>
      <c r="V174" s="228">
        <f>SUM(N174:U174)</f>
        <v>0</v>
      </c>
      <c r="W174" s="76"/>
      <c r="X174" s="227">
        <f t="shared" si="40"/>
        <v>0</v>
      </c>
      <c r="Y174" s="30" t="s">
        <v>821</v>
      </c>
    </row>
    <row r="175" spans="1:25" ht="33" customHeight="1">
      <c r="A175" s="42">
        <v>48</v>
      </c>
      <c r="B175" s="19" t="s">
        <v>72</v>
      </c>
      <c r="C175" s="473" t="s">
        <v>340</v>
      </c>
      <c r="D175" s="494"/>
      <c r="E175" s="492"/>
      <c r="F175" s="82" t="s">
        <v>341</v>
      </c>
      <c r="G175" s="20" t="s">
        <v>342</v>
      </c>
      <c r="H175" s="44" t="s">
        <v>30</v>
      </c>
      <c r="I175" s="38">
        <v>44317</v>
      </c>
      <c r="J175" s="39" t="s">
        <v>29</v>
      </c>
      <c r="K175" s="37" t="s">
        <v>30</v>
      </c>
      <c r="L175" s="226"/>
      <c r="M175" s="226"/>
      <c r="N175" s="227"/>
      <c r="O175" s="227"/>
      <c r="P175" s="227"/>
      <c r="Q175" s="227"/>
      <c r="R175" s="227"/>
      <c r="S175" s="227"/>
      <c r="T175" s="227"/>
      <c r="U175" s="227"/>
      <c r="V175" s="228">
        <f t="shared" ref="V175:V181" si="42">SUM(N175:U175)</f>
        <v>0</v>
      </c>
      <c r="W175" s="229"/>
      <c r="X175" s="227">
        <f t="shared" si="40"/>
        <v>0</v>
      </c>
      <c r="Y175" s="30" t="s">
        <v>343</v>
      </c>
    </row>
    <row r="176" spans="1:25" ht="39.6" customHeight="1">
      <c r="A176" s="500">
        <v>49</v>
      </c>
      <c r="B176" s="501" t="s">
        <v>72</v>
      </c>
      <c r="C176" s="502" t="s">
        <v>367</v>
      </c>
      <c r="D176" s="503"/>
      <c r="E176" s="506" t="s">
        <v>64</v>
      </c>
      <c r="F176" s="465" t="s">
        <v>286</v>
      </c>
      <c r="G176" s="498" t="s">
        <v>28</v>
      </c>
      <c r="H176" s="454" t="s">
        <v>30</v>
      </c>
      <c r="I176" s="461">
        <v>44317</v>
      </c>
      <c r="J176" s="487" t="s">
        <v>29</v>
      </c>
      <c r="K176" s="454" t="s">
        <v>30</v>
      </c>
      <c r="L176" s="114" t="s">
        <v>344</v>
      </c>
      <c r="M176" s="114" t="s">
        <v>345</v>
      </c>
      <c r="N176" s="115"/>
      <c r="O176" s="442" t="s">
        <v>1217</v>
      </c>
      <c r="P176" s="115"/>
      <c r="Q176" s="115"/>
      <c r="R176" s="115"/>
      <c r="S176" s="115"/>
      <c r="T176" s="445" t="s">
        <v>66</v>
      </c>
      <c r="U176" s="115"/>
      <c r="V176" s="117">
        <f t="shared" si="42"/>
        <v>0</v>
      </c>
      <c r="W176" s="118"/>
      <c r="X176" s="115">
        <f t="shared" si="40"/>
        <v>0</v>
      </c>
      <c r="Y176" s="449" t="s">
        <v>1092</v>
      </c>
    </row>
    <row r="177" spans="1:25" ht="39.6" customHeight="1">
      <c r="A177" s="493"/>
      <c r="B177" s="493"/>
      <c r="C177" s="504"/>
      <c r="D177" s="505"/>
      <c r="E177" s="493"/>
      <c r="F177" s="493"/>
      <c r="G177" s="493"/>
      <c r="H177" s="493"/>
      <c r="I177" s="486"/>
      <c r="J177" s="488"/>
      <c r="K177" s="499"/>
      <c r="L177" s="125"/>
      <c r="M177" s="125" t="s">
        <v>346</v>
      </c>
      <c r="N177" s="127"/>
      <c r="O177" s="443" t="s">
        <v>1217</v>
      </c>
      <c r="P177" s="127"/>
      <c r="Q177" s="127"/>
      <c r="R177" s="127"/>
      <c r="S177" s="127"/>
      <c r="T177" s="446" t="s">
        <v>66</v>
      </c>
      <c r="U177" s="127"/>
      <c r="V177" s="129">
        <f>SUM(N177:U177)</f>
        <v>0</v>
      </c>
      <c r="W177" s="130"/>
      <c r="X177" s="127">
        <f t="shared" si="40"/>
        <v>0</v>
      </c>
      <c r="Y177" s="450"/>
    </row>
    <row r="178" spans="1:25" ht="15" customHeight="1">
      <c r="A178" s="42">
        <v>50</v>
      </c>
      <c r="B178" s="19" t="s">
        <v>72</v>
      </c>
      <c r="C178" s="473" t="s">
        <v>347</v>
      </c>
      <c r="D178" s="492"/>
      <c r="E178" s="91" t="s">
        <v>64</v>
      </c>
      <c r="F178" s="82" t="s">
        <v>348</v>
      </c>
      <c r="G178" s="20" t="s">
        <v>28</v>
      </c>
      <c r="H178" s="44" t="s">
        <v>30</v>
      </c>
      <c r="I178" s="38">
        <v>44317</v>
      </c>
      <c r="J178" s="39" t="s">
        <v>29</v>
      </c>
      <c r="K178" s="37" t="s">
        <v>30</v>
      </c>
      <c r="L178" s="226" t="s">
        <v>306</v>
      </c>
      <c r="M178" s="226"/>
      <c r="N178" s="227"/>
      <c r="O178" s="227"/>
      <c r="P178" s="227"/>
      <c r="Q178" s="227"/>
      <c r="R178" s="227"/>
      <c r="S178" s="227"/>
      <c r="T178" s="27" t="s">
        <v>66</v>
      </c>
      <c r="U178" s="227"/>
      <c r="V178" s="228">
        <f t="shared" si="42"/>
        <v>0</v>
      </c>
      <c r="W178" s="229"/>
      <c r="X178" s="227">
        <f t="shared" si="40"/>
        <v>0</v>
      </c>
      <c r="Y178" s="30"/>
    </row>
    <row r="179" spans="1:25" ht="30" customHeight="1">
      <c r="A179" s="42">
        <v>51</v>
      </c>
      <c r="B179" s="19" t="s">
        <v>72</v>
      </c>
      <c r="C179" s="473" t="s">
        <v>349</v>
      </c>
      <c r="D179" s="494"/>
      <c r="E179" s="492"/>
      <c r="F179" s="82" t="s">
        <v>350</v>
      </c>
      <c r="G179" s="51" t="s">
        <v>351</v>
      </c>
      <c r="H179" s="44" t="s">
        <v>30</v>
      </c>
      <c r="I179" s="38">
        <v>44317</v>
      </c>
      <c r="J179" s="39" t="s">
        <v>29</v>
      </c>
      <c r="K179" s="37" t="s">
        <v>30</v>
      </c>
      <c r="L179" s="226"/>
      <c r="M179" s="226"/>
      <c r="N179" s="227"/>
      <c r="O179" s="227"/>
      <c r="P179" s="227"/>
      <c r="Q179" s="227"/>
      <c r="R179" s="227"/>
      <c r="S179" s="227"/>
      <c r="T179" s="227"/>
      <c r="U179" s="227"/>
      <c r="V179" s="228">
        <f t="shared" si="42"/>
        <v>0</v>
      </c>
      <c r="W179" s="229"/>
      <c r="X179" s="227">
        <f t="shared" si="40"/>
        <v>0</v>
      </c>
      <c r="Y179" s="30"/>
    </row>
    <row r="180" spans="1:25" ht="39.6" customHeight="1">
      <c r="A180" s="42">
        <v>52</v>
      </c>
      <c r="B180" s="19" t="s">
        <v>72</v>
      </c>
      <c r="C180" s="473" t="s">
        <v>352</v>
      </c>
      <c r="D180" s="494"/>
      <c r="E180" s="492"/>
      <c r="F180" s="82" t="s">
        <v>353</v>
      </c>
      <c r="G180" s="51" t="s">
        <v>354</v>
      </c>
      <c r="H180" s="44" t="s">
        <v>30</v>
      </c>
      <c r="I180" s="38">
        <v>44805</v>
      </c>
      <c r="J180" s="52" t="s">
        <v>83</v>
      </c>
      <c r="K180" s="37" t="s">
        <v>30</v>
      </c>
      <c r="L180" s="49" t="s">
        <v>1026</v>
      </c>
      <c r="M180" s="25" t="s">
        <v>874</v>
      </c>
      <c r="N180" s="40"/>
      <c r="O180" s="383" t="s">
        <v>1218</v>
      </c>
      <c r="P180" s="40"/>
      <c r="Q180" s="227"/>
      <c r="R180" s="227"/>
      <c r="S180" s="40"/>
      <c r="T180" s="40"/>
      <c r="U180" s="40"/>
      <c r="V180" s="228">
        <f t="shared" si="42"/>
        <v>0</v>
      </c>
      <c r="W180" s="76"/>
      <c r="X180" s="227">
        <f t="shared" si="40"/>
        <v>0</v>
      </c>
      <c r="Y180" s="30"/>
    </row>
    <row r="181" spans="1:25" ht="15" customHeight="1">
      <c r="A181" s="42">
        <v>53</v>
      </c>
      <c r="B181" s="94" t="s">
        <v>106</v>
      </c>
      <c r="C181" s="495" t="s">
        <v>952</v>
      </c>
      <c r="D181" s="496"/>
      <c r="E181" s="497"/>
      <c r="F181" s="45" t="s">
        <v>355</v>
      </c>
      <c r="G181" s="45" t="s">
        <v>356</v>
      </c>
      <c r="H181" s="37" t="s">
        <v>30</v>
      </c>
      <c r="I181" s="38" t="s">
        <v>357</v>
      </c>
      <c r="J181" s="52" t="s">
        <v>83</v>
      </c>
      <c r="K181" s="37" t="s">
        <v>30</v>
      </c>
      <c r="L181" s="25" t="s">
        <v>355</v>
      </c>
      <c r="M181" s="25" t="s">
        <v>875</v>
      </c>
      <c r="N181" s="40"/>
      <c r="O181" s="40"/>
      <c r="P181" s="40"/>
      <c r="Q181" s="26"/>
      <c r="R181" s="26"/>
      <c r="S181" s="40"/>
      <c r="T181" s="40"/>
      <c r="U181" s="40"/>
      <c r="V181" s="28">
        <f t="shared" si="42"/>
        <v>0</v>
      </c>
      <c r="W181" s="76"/>
      <c r="X181" s="26">
        <f t="shared" si="40"/>
        <v>0</v>
      </c>
      <c r="Y181" s="30" t="s">
        <v>1215</v>
      </c>
    </row>
    <row r="182" spans="1:25" ht="15" customHeight="1">
      <c r="A182" s="42">
        <v>54</v>
      </c>
      <c r="B182" s="94" t="s">
        <v>106</v>
      </c>
      <c r="C182" s="495" t="s">
        <v>358</v>
      </c>
      <c r="D182" s="496"/>
      <c r="E182" s="497"/>
      <c r="F182" s="45" t="s">
        <v>81</v>
      </c>
      <c r="G182" s="45" t="s">
        <v>81</v>
      </c>
      <c r="H182" s="37" t="s">
        <v>30</v>
      </c>
      <c r="I182" s="38" t="s">
        <v>82</v>
      </c>
      <c r="J182" s="52" t="s">
        <v>83</v>
      </c>
      <c r="K182" s="37" t="s">
        <v>30</v>
      </c>
      <c r="L182" s="25"/>
      <c r="M182" s="25"/>
      <c r="N182" s="40"/>
      <c r="O182" s="40"/>
      <c r="P182" s="40"/>
      <c r="Q182" s="26"/>
      <c r="R182" s="26"/>
      <c r="S182" s="40"/>
      <c r="T182" s="40"/>
      <c r="U182" s="40"/>
      <c r="V182" s="28">
        <f>SUM(N182:U182)</f>
        <v>0</v>
      </c>
      <c r="W182" s="76"/>
      <c r="X182" s="26">
        <f t="shared" si="40"/>
        <v>0</v>
      </c>
      <c r="Y182" s="30" t="s">
        <v>359</v>
      </c>
    </row>
    <row r="183" spans="1:25" ht="22.05" customHeight="1">
      <c r="A183" s="248" t="s">
        <v>842</v>
      </c>
      <c r="B183" s="249"/>
      <c r="C183" s="250"/>
      <c r="D183" s="250"/>
      <c r="E183" s="250"/>
      <c r="F183" s="250"/>
      <c r="G183" s="250"/>
      <c r="H183" s="251"/>
      <c r="I183" s="259"/>
      <c r="J183" s="260"/>
      <c r="K183" s="253"/>
      <c r="L183" s="254"/>
      <c r="M183" s="254"/>
      <c r="N183" s="255"/>
      <c r="O183" s="255"/>
      <c r="P183" s="255"/>
      <c r="Q183" s="255"/>
      <c r="R183" s="255"/>
      <c r="S183" s="255"/>
      <c r="T183" s="255"/>
      <c r="U183" s="255"/>
      <c r="V183" s="256"/>
      <c r="W183" s="257"/>
      <c r="X183" s="255"/>
      <c r="Y183" s="258"/>
    </row>
    <row r="184" spans="1:25" s="5" customFormat="1" ht="21.75" customHeight="1">
      <c r="A184" s="490" t="s">
        <v>753</v>
      </c>
      <c r="B184" s="491"/>
      <c r="C184" s="491"/>
      <c r="D184" s="491"/>
      <c r="E184" s="491"/>
      <c r="F184" s="62"/>
      <c r="G184" s="62"/>
      <c r="H184" s="84"/>
      <c r="I184" s="64"/>
      <c r="J184" s="65"/>
      <c r="K184" s="66"/>
      <c r="L184" s="67"/>
      <c r="M184" s="67"/>
      <c r="N184" s="67"/>
      <c r="O184" s="67"/>
      <c r="P184" s="67"/>
      <c r="Q184" s="68"/>
      <c r="R184" s="68"/>
      <c r="S184" s="68"/>
      <c r="T184" s="68"/>
      <c r="U184" s="68"/>
      <c r="V184" s="69"/>
      <c r="W184" s="70"/>
      <c r="X184" s="68"/>
      <c r="Y184" s="71"/>
    </row>
    <row r="185" spans="1:25" ht="15" customHeight="1">
      <c r="A185" s="34">
        <v>1</v>
      </c>
      <c r="B185" s="53" t="s">
        <v>72</v>
      </c>
      <c r="C185" s="470" t="s">
        <v>748</v>
      </c>
      <c r="D185" s="471"/>
      <c r="E185" s="472"/>
      <c r="F185" s="45" t="s">
        <v>43</v>
      </c>
      <c r="G185" s="45" t="s">
        <v>43</v>
      </c>
      <c r="H185" s="43" t="s">
        <v>43</v>
      </c>
      <c r="I185" s="24" t="s">
        <v>43</v>
      </c>
      <c r="J185" s="39" t="s">
        <v>29</v>
      </c>
      <c r="K185" s="43" t="s">
        <v>91</v>
      </c>
      <c r="L185" s="226"/>
      <c r="M185" s="226"/>
      <c r="N185" s="40"/>
      <c r="O185" s="40"/>
      <c r="P185" s="40"/>
      <c r="Q185" s="40"/>
      <c r="R185" s="227"/>
      <c r="S185" s="40"/>
      <c r="T185" s="40"/>
      <c r="U185" s="40"/>
      <c r="V185" s="228">
        <f>SUM(N185:U185)</f>
        <v>0</v>
      </c>
      <c r="W185" s="229"/>
      <c r="X185" s="227">
        <f t="shared" ref="X185:X188" si="43">SUM(V185:W185)</f>
        <v>0</v>
      </c>
      <c r="Y185" s="30"/>
    </row>
    <row r="186" spans="1:25" ht="15" customHeight="1">
      <c r="A186" s="34">
        <v>2</v>
      </c>
      <c r="B186" s="53" t="s">
        <v>72</v>
      </c>
      <c r="C186" s="470" t="s">
        <v>749</v>
      </c>
      <c r="D186" s="471"/>
      <c r="E186" s="472"/>
      <c r="F186" s="45" t="s">
        <v>43</v>
      </c>
      <c r="G186" s="45" t="s">
        <v>43</v>
      </c>
      <c r="H186" s="43" t="s">
        <v>43</v>
      </c>
      <c r="I186" s="24" t="s">
        <v>43</v>
      </c>
      <c r="J186" s="39" t="s">
        <v>29</v>
      </c>
      <c r="K186" s="43" t="s">
        <v>91</v>
      </c>
      <c r="L186" s="226"/>
      <c r="M186" s="226"/>
      <c r="N186" s="40"/>
      <c r="O186" s="40"/>
      <c r="P186" s="40"/>
      <c r="Q186" s="40"/>
      <c r="R186" s="227"/>
      <c r="S186" s="40"/>
      <c r="T186" s="40"/>
      <c r="U186" s="40"/>
      <c r="V186" s="228">
        <f>SUM(N186:U186)</f>
        <v>0</v>
      </c>
      <c r="W186" s="229"/>
      <c r="X186" s="227">
        <f t="shared" si="43"/>
        <v>0</v>
      </c>
      <c r="Y186" s="30"/>
    </row>
    <row r="187" spans="1:25" ht="15" customHeight="1">
      <c r="A187" s="42">
        <v>3</v>
      </c>
      <c r="B187" s="53" t="s">
        <v>72</v>
      </c>
      <c r="C187" s="473" t="s">
        <v>1199</v>
      </c>
      <c r="D187" s="484"/>
      <c r="E187" s="485"/>
      <c r="F187" s="82" t="s">
        <v>43</v>
      </c>
      <c r="G187" s="20" t="s">
        <v>43</v>
      </c>
      <c r="H187" s="44" t="s">
        <v>43</v>
      </c>
      <c r="I187" s="38" t="s">
        <v>43</v>
      </c>
      <c r="J187" s="39" t="s">
        <v>29</v>
      </c>
      <c r="K187" s="37" t="s">
        <v>30</v>
      </c>
      <c r="L187" s="226"/>
      <c r="M187" s="226"/>
      <c r="N187" s="40"/>
      <c r="O187" s="40"/>
      <c r="P187" s="40"/>
      <c r="Q187" s="40"/>
      <c r="R187" s="227"/>
      <c r="S187" s="40"/>
      <c r="T187" s="40"/>
      <c r="U187" s="40"/>
      <c r="V187" s="228">
        <f>SUM(N187:U187)</f>
        <v>0</v>
      </c>
      <c r="W187" s="229"/>
      <c r="X187" s="227">
        <f t="shared" si="43"/>
        <v>0</v>
      </c>
      <c r="Y187" s="30"/>
    </row>
    <row r="188" spans="1:25" ht="67.2" customHeight="1">
      <c r="A188" s="42">
        <v>4</v>
      </c>
      <c r="B188" s="53" t="s">
        <v>72</v>
      </c>
      <c r="C188" s="473" t="s">
        <v>750</v>
      </c>
      <c r="D188" s="484"/>
      <c r="E188" s="485"/>
      <c r="F188" s="82" t="s">
        <v>43</v>
      </c>
      <c r="G188" s="78" t="s">
        <v>43</v>
      </c>
      <c r="H188" s="44" t="s">
        <v>43</v>
      </c>
      <c r="I188" s="38" t="s">
        <v>43</v>
      </c>
      <c r="J188" s="39" t="s">
        <v>29</v>
      </c>
      <c r="K188" s="37" t="s">
        <v>30</v>
      </c>
      <c r="L188" s="226"/>
      <c r="M188" s="226"/>
      <c r="N188" s="227"/>
      <c r="O188" s="227"/>
      <c r="P188" s="227"/>
      <c r="Q188" s="40"/>
      <c r="R188" s="227"/>
      <c r="S188" s="40"/>
      <c r="T188" s="40"/>
      <c r="U188" s="40"/>
      <c r="V188" s="228">
        <f>SUM(N188:U188)</f>
        <v>0</v>
      </c>
      <c r="W188" s="229"/>
      <c r="X188" s="227">
        <f t="shared" si="43"/>
        <v>0</v>
      </c>
      <c r="Y188" s="41" t="s">
        <v>1204</v>
      </c>
    </row>
    <row r="189" spans="1:25" ht="15" customHeight="1" thickBot="1">
      <c r="A189" s="99"/>
      <c r="B189" s="100"/>
      <c r="C189" s="451"/>
      <c r="D189" s="452"/>
      <c r="E189" s="453"/>
      <c r="F189" s="101"/>
      <c r="G189" s="101"/>
      <c r="H189" s="102"/>
      <c r="I189" s="103"/>
      <c r="J189" s="104"/>
      <c r="K189" s="102"/>
      <c r="L189" s="105"/>
      <c r="M189" s="105"/>
      <c r="N189" s="106"/>
      <c r="O189" s="106"/>
      <c r="P189" s="106"/>
      <c r="Q189" s="106"/>
      <c r="R189" s="106"/>
      <c r="S189" s="106"/>
      <c r="T189" s="106"/>
      <c r="U189" s="106"/>
      <c r="V189" s="107"/>
      <c r="W189" s="108"/>
      <c r="X189" s="106"/>
      <c r="Y189" s="109"/>
    </row>
    <row r="190" spans="1:25" ht="22.05" customHeight="1" thickTop="1">
      <c r="A190" s="286" t="s">
        <v>959</v>
      </c>
      <c r="B190" s="287"/>
      <c r="C190" s="288"/>
      <c r="D190" s="288"/>
      <c r="E190" s="288"/>
      <c r="F190" s="288"/>
      <c r="G190" s="288"/>
      <c r="H190" s="289"/>
      <c r="I190" s="290"/>
      <c r="J190" s="291"/>
      <c r="K190" s="292"/>
      <c r="L190" s="293"/>
      <c r="M190" s="293"/>
      <c r="N190" s="294"/>
      <c r="O190" s="294"/>
      <c r="P190" s="294"/>
      <c r="Q190" s="294"/>
      <c r="R190" s="294"/>
      <c r="S190" s="294"/>
      <c r="T190" s="294"/>
      <c r="U190" s="294"/>
      <c r="V190" s="295"/>
      <c r="W190" s="296"/>
      <c r="X190" s="294"/>
      <c r="Y190" s="297"/>
    </row>
    <row r="191" spans="1:25" s="5" customFormat="1" ht="21.75" customHeight="1">
      <c r="A191" s="468" t="s">
        <v>949</v>
      </c>
      <c r="B191" s="469"/>
      <c r="C191" s="469"/>
      <c r="D191" s="469"/>
      <c r="E191" s="469"/>
      <c r="F191" s="298"/>
      <c r="G191" s="298"/>
      <c r="H191" s="299"/>
      <c r="I191" s="300"/>
      <c r="J191" s="301"/>
      <c r="K191" s="302"/>
      <c r="L191" s="303"/>
      <c r="M191" s="303"/>
      <c r="N191" s="303"/>
      <c r="O191" s="303"/>
      <c r="P191" s="303"/>
      <c r="Q191" s="304"/>
      <c r="R191" s="304"/>
      <c r="S191" s="304"/>
      <c r="T191" s="304"/>
      <c r="U191" s="304"/>
      <c r="V191" s="305"/>
      <c r="W191" s="306"/>
      <c r="X191" s="304"/>
      <c r="Y191" s="307"/>
    </row>
    <row r="192" spans="1:25" ht="15" customHeight="1">
      <c r="A192" s="34">
        <v>1</v>
      </c>
      <c r="B192" s="53" t="s">
        <v>106</v>
      </c>
      <c r="C192" s="470" t="s">
        <v>1027</v>
      </c>
      <c r="D192" s="471"/>
      <c r="E192" s="472"/>
      <c r="F192" s="45" t="s">
        <v>43</v>
      </c>
      <c r="G192" s="45" t="s">
        <v>43</v>
      </c>
      <c r="H192" s="43" t="s">
        <v>43</v>
      </c>
      <c r="I192" s="24" t="s">
        <v>43</v>
      </c>
      <c r="J192" s="39" t="s">
        <v>29</v>
      </c>
      <c r="K192" s="43" t="s">
        <v>91</v>
      </c>
      <c r="L192" s="25"/>
      <c r="M192" s="25"/>
      <c r="N192" s="26"/>
      <c r="O192" s="26"/>
      <c r="P192" s="26"/>
      <c r="Q192" s="50"/>
      <c r="R192" s="26"/>
      <c r="S192" s="26"/>
      <c r="T192" s="26"/>
      <c r="U192" s="26"/>
      <c r="V192" s="28">
        <f>SUM(N192:U192)</f>
        <v>0</v>
      </c>
      <c r="W192" s="29"/>
      <c r="X192" s="26">
        <f t="shared" ref="X192:X193" si="44">SUM(V192:W192)</f>
        <v>0</v>
      </c>
      <c r="Y192" s="30"/>
    </row>
    <row r="193" spans="1:25" ht="43.2" customHeight="1">
      <c r="A193" s="34">
        <v>2</v>
      </c>
      <c r="B193" s="53" t="s">
        <v>106</v>
      </c>
      <c r="C193" s="473" t="s">
        <v>951</v>
      </c>
      <c r="D193" s="471"/>
      <c r="E193" s="472"/>
      <c r="F193" s="45" t="s">
        <v>43</v>
      </c>
      <c r="G193" s="45" t="s">
        <v>43</v>
      </c>
      <c r="H193" s="43" t="s">
        <v>43</v>
      </c>
      <c r="I193" s="24" t="s">
        <v>43</v>
      </c>
      <c r="J193" s="39" t="s">
        <v>29</v>
      </c>
      <c r="K193" s="43" t="s">
        <v>91</v>
      </c>
      <c r="L193" s="25"/>
      <c r="M193" s="25"/>
      <c r="N193" s="26"/>
      <c r="O193" s="26"/>
      <c r="P193" s="26"/>
      <c r="Q193" s="26"/>
      <c r="R193" s="26"/>
      <c r="S193" s="26"/>
      <c r="T193" s="26"/>
      <c r="U193" s="26"/>
      <c r="V193" s="28">
        <f>SUM(N193:U193)</f>
        <v>0</v>
      </c>
      <c r="W193" s="29"/>
      <c r="X193" s="26">
        <f t="shared" si="44"/>
        <v>0</v>
      </c>
      <c r="Y193" s="30"/>
    </row>
    <row r="194" spans="1:25" ht="15" customHeight="1" thickBot="1">
      <c r="A194" s="99"/>
      <c r="B194" s="100"/>
      <c r="C194" s="451"/>
      <c r="D194" s="452"/>
      <c r="E194" s="453"/>
      <c r="F194" s="101"/>
      <c r="G194" s="101"/>
      <c r="H194" s="102"/>
      <c r="I194" s="103"/>
      <c r="J194" s="104"/>
      <c r="K194" s="102"/>
      <c r="L194" s="105"/>
      <c r="M194" s="105"/>
      <c r="N194" s="106"/>
      <c r="O194" s="106"/>
      <c r="P194" s="106"/>
      <c r="Q194" s="106"/>
      <c r="R194" s="106"/>
      <c r="S194" s="106"/>
      <c r="T194" s="106"/>
      <c r="U194" s="106"/>
      <c r="V194" s="107"/>
      <c r="W194" s="108"/>
      <c r="X194" s="106"/>
      <c r="Y194" s="109"/>
    </row>
    <row r="195" spans="1:25" ht="15.6" thickTop="1">
      <c r="A195" s="110"/>
      <c r="X195" s="212" t="s">
        <v>360</v>
      </c>
    </row>
    <row r="196" spans="1:25" ht="15">
      <c r="A196" s="243" t="s">
        <v>755</v>
      </c>
    </row>
    <row r="197" spans="1:25" ht="15">
      <c r="A197" s="243" t="s">
        <v>948</v>
      </c>
      <c r="O197" s="18"/>
    </row>
    <row r="198" spans="1:25" ht="15">
      <c r="A198" s="243" t="s">
        <v>754</v>
      </c>
    </row>
    <row r="199" spans="1:25" ht="15">
      <c r="A199" s="243" t="s">
        <v>1147</v>
      </c>
    </row>
    <row r="200" spans="1:25" ht="13.8" customHeight="1">
      <c r="A200" s="243" t="s">
        <v>905</v>
      </c>
    </row>
    <row r="201" spans="1:25" ht="15">
      <c r="A201" s="243" t="s">
        <v>906</v>
      </c>
    </row>
    <row r="202" spans="1:25" ht="15">
      <c r="A202" s="243" t="s">
        <v>1183</v>
      </c>
    </row>
  </sheetData>
  <mergeCells count="277">
    <mergeCell ref="Y140:Y143"/>
    <mergeCell ref="C52:E52"/>
    <mergeCell ref="C51:E51"/>
    <mergeCell ref="C53:E53"/>
    <mergeCell ref="G7:G15"/>
    <mergeCell ref="H7:H15"/>
    <mergeCell ref="I4:I5"/>
    <mergeCell ref="J4:J5"/>
    <mergeCell ref="K4:K5"/>
    <mergeCell ref="L4:M4"/>
    <mergeCell ref="N4:X4"/>
    <mergeCell ref="Y4:Y5"/>
    <mergeCell ref="X7:X15"/>
    <mergeCell ref="Y7:Y15"/>
    <mergeCell ref="J27:J28"/>
    <mergeCell ref="K27:K28"/>
    <mergeCell ref="Y47:Y50"/>
    <mergeCell ref="C54:E54"/>
    <mergeCell ref="C55:E55"/>
    <mergeCell ref="C37:E37"/>
    <mergeCell ref="C38:E38"/>
    <mergeCell ref="C39:E39"/>
    <mergeCell ref="C40:E40"/>
    <mergeCell ref="C41:E41"/>
    <mergeCell ref="A4:A5"/>
    <mergeCell ref="B4:B5"/>
    <mergeCell ref="C4:E5"/>
    <mergeCell ref="F4:F5"/>
    <mergeCell ref="G4:G5"/>
    <mergeCell ref="H4:H5"/>
    <mergeCell ref="U7:U15"/>
    <mergeCell ref="V7:V15"/>
    <mergeCell ref="A29:A31"/>
    <mergeCell ref="B29:B31"/>
    <mergeCell ref="C29:D31"/>
    <mergeCell ref="A32:A36"/>
    <mergeCell ref="B32:B36"/>
    <mergeCell ref="C32:D36"/>
    <mergeCell ref="C22:E22"/>
    <mergeCell ref="A23:A25"/>
    <mergeCell ref="B23:B25"/>
    <mergeCell ref="C23:D25"/>
    <mergeCell ref="C26:E26"/>
    <mergeCell ref="A27:A28"/>
    <mergeCell ref="B27:B28"/>
    <mergeCell ref="C27:D28"/>
    <mergeCell ref="W7:W15"/>
    <mergeCell ref="A19:A21"/>
    <mergeCell ref="B19:B21"/>
    <mergeCell ref="C19:D21"/>
    <mergeCell ref="O7:O15"/>
    <mergeCell ref="P7:P15"/>
    <mergeCell ref="Q7:Q15"/>
    <mergeCell ref="R7:R15"/>
    <mergeCell ref="S7:S15"/>
    <mergeCell ref="T7:T15"/>
    <mergeCell ref="I7:I15"/>
    <mergeCell ref="J7:J15"/>
    <mergeCell ref="K7:K15"/>
    <mergeCell ref="L7:L15"/>
    <mergeCell ref="M7:M15"/>
    <mergeCell ref="N7:N15"/>
    <mergeCell ref="F7:F15"/>
    <mergeCell ref="A7:A18"/>
    <mergeCell ref="B7:B18"/>
    <mergeCell ref="C7:D18"/>
    <mergeCell ref="E16:E18"/>
    <mergeCell ref="A42:A46"/>
    <mergeCell ref="B42:B46"/>
    <mergeCell ref="C42:D46"/>
    <mergeCell ref="C56:E56"/>
    <mergeCell ref="C57:E57"/>
    <mergeCell ref="C58:E58"/>
    <mergeCell ref="C59:E59"/>
    <mergeCell ref="A61:E61"/>
    <mergeCell ref="C62:E62"/>
    <mergeCell ref="A47:A50"/>
    <mergeCell ref="B47:B50"/>
    <mergeCell ref="C47:D50"/>
    <mergeCell ref="I63:I65"/>
    <mergeCell ref="J63:J65"/>
    <mergeCell ref="K63:K65"/>
    <mergeCell ref="A66:A68"/>
    <mergeCell ref="B66:B68"/>
    <mergeCell ref="C66:E68"/>
    <mergeCell ref="F66:F68"/>
    <mergeCell ref="G66:G68"/>
    <mergeCell ref="H66:H68"/>
    <mergeCell ref="I66:I68"/>
    <mergeCell ref="A63:A65"/>
    <mergeCell ref="B63:B65"/>
    <mergeCell ref="C63:E65"/>
    <mergeCell ref="F63:F65"/>
    <mergeCell ref="G63:G65"/>
    <mergeCell ref="H63:H65"/>
    <mergeCell ref="C73:E73"/>
    <mergeCell ref="A74:E74"/>
    <mergeCell ref="A75:A86"/>
    <mergeCell ref="B75:B86"/>
    <mergeCell ref="C75:D86"/>
    <mergeCell ref="J66:J68"/>
    <mergeCell ref="K66:K68"/>
    <mergeCell ref="C69:E69"/>
    <mergeCell ref="C70:E70"/>
    <mergeCell ref="C71:E71"/>
    <mergeCell ref="C72:E72"/>
    <mergeCell ref="A95:A97"/>
    <mergeCell ref="B95:B97"/>
    <mergeCell ref="C95:D97"/>
    <mergeCell ref="A98:A99"/>
    <mergeCell ref="B98:B99"/>
    <mergeCell ref="C98:D99"/>
    <mergeCell ref="C87:E87"/>
    <mergeCell ref="A88:E88"/>
    <mergeCell ref="A89:A94"/>
    <mergeCell ref="B89:B94"/>
    <mergeCell ref="C89:D94"/>
    <mergeCell ref="A106:E106"/>
    <mergeCell ref="A107:A117"/>
    <mergeCell ref="B107:B117"/>
    <mergeCell ref="C107:D117"/>
    <mergeCell ref="A100:A101"/>
    <mergeCell ref="B100:B101"/>
    <mergeCell ref="C100:D101"/>
    <mergeCell ref="C102:D102"/>
    <mergeCell ref="A103:A105"/>
    <mergeCell ref="B103:B105"/>
    <mergeCell ref="C103:D105"/>
    <mergeCell ref="E107:E109"/>
    <mergeCell ref="E103:E104"/>
    <mergeCell ref="A132:A134"/>
    <mergeCell ref="B132:B134"/>
    <mergeCell ref="C132:D134"/>
    <mergeCell ref="A118:A124"/>
    <mergeCell ref="B118:B124"/>
    <mergeCell ref="C118:D124"/>
    <mergeCell ref="C127:E127"/>
    <mergeCell ref="C128:E128"/>
    <mergeCell ref="E118:E119"/>
    <mergeCell ref="A125:A126"/>
    <mergeCell ref="B125:B126"/>
    <mergeCell ref="C125:E126"/>
    <mergeCell ref="C129:E129"/>
    <mergeCell ref="C130:E130"/>
    <mergeCell ref="C131:E131"/>
    <mergeCell ref="C144:E144"/>
    <mergeCell ref="C145:E145"/>
    <mergeCell ref="A146:E146"/>
    <mergeCell ref="A147:A148"/>
    <mergeCell ref="B147:B148"/>
    <mergeCell ref="C147:D148"/>
    <mergeCell ref="A135:A136"/>
    <mergeCell ref="B135:B136"/>
    <mergeCell ref="C135:D136"/>
    <mergeCell ref="C137:D137"/>
    <mergeCell ref="A138:A143"/>
    <mergeCell ref="B138:B143"/>
    <mergeCell ref="C138:D143"/>
    <mergeCell ref="E138:E139"/>
    <mergeCell ref="F151:F152"/>
    <mergeCell ref="G151:G152"/>
    <mergeCell ref="H151:H152"/>
    <mergeCell ref="I151:I152"/>
    <mergeCell ref="J151:J152"/>
    <mergeCell ref="K151:K152"/>
    <mergeCell ref="C149:D149"/>
    <mergeCell ref="A150:E150"/>
    <mergeCell ref="A151:A152"/>
    <mergeCell ref="B151:B152"/>
    <mergeCell ref="C151:D152"/>
    <mergeCell ref="E151:E152"/>
    <mergeCell ref="G155:G156"/>
    <mergeCell ref="H155:H156"/>
    <mergeCell ref="I155:I156"/>
    <mergeCell ref="J155:J156"/>
    <mergeCell ref="K155:K156"/>
    <mergeCell ref="A153:E153"/>
    <mergeCell ref="C154:E154"/>
    <mergeCell ref="A155:A157"/>
    <mergeCell ref="B155:B157"/>
    <mergeCell ref="C155:D157"/>
    <mergeCell ref="E155:E156"/>
    <mergeCell ref="K176:K177"/>
    <mergeCell ref="C178:D178"/>
    <mergeCell ref="C175:E175"/>
    <mergeCell ref="A176:A177"/>
    <mergeCell ref="B176:B177"/>
    <mergeCell ref="C176:D177"/>
    <mergeCell ref="E176:E177"/>
    <mergeCell ref="F176:F177"/>
    <mergeCell ref="C170:E170"/>
    <mergeCell ref="C171:E171"/>
    <mergeCell ref="A172:E172"/>
    <mergeCell ref="A173:A174"/>
    <mergeCell ref="B173:B174"/>
    <mergeCell ref="C173:D174"/>
    <mergeCell ref="C189:E189"/>
    <mergeCell ref="C179:E179"/>
    <mergeCell ref="C180:E180"/>
    <mergeCell ref="C181:E181"/>
    <mergeCell ref="C182:E182"/>
    <mergeCell ref="A184:E184"/>
    <mergeCell ref="C185:E185"/>
    <mergeCell ref="G176:G177"/>
    <mergeCell ref="H176:H177"/>
    <mergeCell ref="J118:J119"/>
    <mergeCell ref="F107:F109"/>
    <mergeCell ref="G107:G109"/>
    <mergeCell ref="H107:H109"/>
    <mergeCell ref="I107:I109"/>
    <mergeCell ref="J107:J109"/>
    <mergeCell ref="C186:E186"/>
    <mergeCell ref="C187:E187"/>
    <mergeCell ref="C188:E188"/>
    <mergeCell ref="I176:I177"/>
    <mergeCell ref="J176:J177"/>
    <mergeCell ref="C164:E164"/>
    <mergeCell ref="C165:E165"/>
    <mergeCell ref="C166:E166"/>
    <mergeCell ref="A167:E167"/>
    <mergeCell ref="C168:E168"/>
    <mergeCell ref="C169:E169"/>
    <mergeCell ref="A158:E158"/>
    <mergeCell ref="C159:E159"/>
    <mergeCell ref="C160:D160"/>
    <mergeCell ref="A161:E161"/>
    <mergeCell ref="C162:E162"/>
    <mergeCell ref="C163:E163"/>
    <mergeCell ref="F155:F156"/>
    <mergeCell ref="I125:I126"/>
    <mergeCell ref="J125:J126"/>
    <mergeCell ref="Y17:Y18"/>
    <mergeCell ref="A191:E191"/>
    <mergeCell ref="C192:E192"/>
    <mergeCell ref="C193:E193"/>
    <mergeCell ref="K125:K126"/>
    <mergeCell ref="F138:F139"/>
    <mergeCell ref="G138:G139"/>
    <mergeCell ref="H138:H139"/>
    <mergeCell ref="I138:I139"/>
    <mergeCell ref="J138:J139"/>
    <mergeCell ref="Y107:Y109"/>
    <mergeCell ref="E114:E117"/>
    <mergeCell ref="G114:G117"/>
    <mergeCell ref="H114:H117"/>
    <mergeCell ref="I114:I117"/>
    <mergeCell ref="J114:J117"/>
    <mergeCell ref="K114:K117"/>
    <mergeCell ref="Y114:Y117"/>
    <mergeCell ref="F114:F117"/>
    <mergeCell ref="Y121:Y124"/>
    <mergeCell ref="H118:H119"/>
    <mergeCell ref="I118:I119"/>
    <mergeCell ref="Y176:Y177"/>
    <mergeCell ref="C194:E194"/>
    <mergeCell ref="K103:K104"/>
    <mergeCell ref="L103:L104"/>
    <mergeCell ref="M103:M104"/>
    <mergeCell ref="L118:L119"/>
    <mergeCell ref="M118:M119"/>
    <mergeCell ref="L125:L126"/>
    <mergeCell ref="M125:M126"/>
    <mergeCell ref="L138:L139"/>
    <mergeCell ref="M138:M139"/>
    <mergeCell ref="K138:K139"/>
    <mergeCell ref="K118:K119"/>
    <mergeCell ref="K107:K109"/>
    <mergeCell ref="F103:F104"/>
    <mergeCell ref="G103:G104"/>
    <mergeCell ref="H103:H104"/>
    <mergeCell ref="I103:I104"/>
    <mergeCell ref="J103:J104"/>
    <mergeCell ref="F118:F119"/>
    <mergeCell ref="G118:G119"/>
    <mergeCell ref="F125:F126"/>
    <mergeCell ref="G125:G126"/>
    <mergeCell ref="H125:H126"/>
  </mergeCells>
  <phoneticPr fontId="1"/>
  <dataValidations count="2">
    <dataValidation type="list" allowBlank="1" showInputMessage="1" showErrorMessage="1" sqref="B75:B78 B107:B109" xr:uid="{A2976BE6-3029-4763-B8AE-B8C0EFDE9C26}">
      <formula1>"-,一括,追加,個別,部門"</formula1>
    </dataValidation>
    <dataValidation type="list" allowBlank="1" showInputMessage="1" showErrorMessage="1" sqref="B159:B160 B135 B69:B73 B7 B144:B145 B29 B32 B89 B95 B98 B100 B137:B139 B178:B182 B147 B173 B127:B132 B87 B151 B37:B42 B192:B194 B154:B156 B168:B171 B62:B63 B175:B176 B162:B166 B66 B26:B27 B149 B118 B102:B104 B47:B59 B125 B185:B189 B19:B24" xr:uid="{D5716E0F-6CB3-48F9-B410-17BC3A00A748}">
      <formula1>"-,一括,個別,部署"</formula1>
    </dataValidation>
  </dataValidations>
  <pageMargins left="0.70866141732283472" right="0.39370078740157483" top="0.59055118110236227" bottom="0.39370078740157483" header="0.31496062992125984" footer="0.23622047244094491"/>
  <pageSetup paperSize="8" scale="51" fitToHeight="0" orientation="landscape" r:id="rId1"/>
  <headerFooter>
    <oddFooter>&amp;C&amp;P/&amp;N</oddFooter>
  </headerFooter>
  <rowBreaks count="1" manualBreakCount="1">
    <brk id="59"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A248-81DA-4BDE-9974-201C2828A72B}">
  <sheetPr>
    <tabColor rgb="FFFF0000"/>
    <pageSetUpPr fitToPage="1"/>
  </sheetPr>
  <dimension ref="A1:P231"/>
  <sheetViews>
    <sheetView zoomScale="85" zoomScaleNormal="85" workbookViewId="0">
      <pane ySplit="5" topLeftCell="A6" activePane="bottomLeft" state="frozen"/>
      <selection activeCell="C25" sqref="C25:E25"/>
      <selection pane="bottomLeft" activeCell="F94" sqref="F94"/>
    </sheetView>
  </sheetViews>
  <sheetFormatPr defaultColWidth="8.09765625" defaultRowHeight="14.4"/>
  <cols>
    <col min="1" max="1" width="4.69921875" style="141" customWidth="1"/>
    <col min="2" max="2" width="6.296875" style="141" customWidth="1"/>
    <col min="3" max="3" width="43.8984375" style="195" customWidth="1"/>
    <col min="4" max="4" width="24.8984375" style="195" customWidth="1"/>
    <col min="5" max="5" width="18" style="195" customWidth="1"/>
    <col min="6" max="6" width="6.59765625" style="196" customWidth="1"/>
    <col min="7" max="7" width="8.796875" style="197" customWidth="1"/>
    <col min="8" max="8" width="6.296875" style="196" customWidth="1"/>
    <col min="9" max="9" width="6.69921875" style="196" customWidth="1"/>
    <col min="10" max="10" width="32.69921875" style="138" customWidth="1"/>
    <col min="11" max="11" width="19.59765625" style="138" customWidth="1"/>
    <col min="12" max="14" width="13" style="139" customWidth="1"/>
    <col min="15" max="15" width="12.69921875" style="139" customWidth="1"/>
    <col min="16" max="16" width="52.19921875" style="198" customWidth="1"/>
    <col min="17" max="16384" width="8.09765625" style="138"/>
  </cols>
  <sheetData>
    <row r="1" spans="1:16" s="135" customFormat="1" ht="31.95" customHeight="1">
      <c r="A1" s="8" t="s">
        <v>368</v>
      </c>
      <c r="B1" s="133"/>
      <c r="C1" s="134"/>
      <c r="D1" s="134"/>
      <c r="F1" s="136"/>
      <c r="G1" s="137"/>
      <c r="H1" s="136"/>
      <c r="I1" s="136"/>
      <c r="J1" s="138"/>
      <c r="K1" s="138"/>
      <c r="L1" s="139"/>
      <c r="M1" s="139"/>
      <c r="N1" s="139"/>
      <c r="O1" s="7"/>
      <c r="P1" s="7" t="s">
        <v>369</v>
      </c>
    </row>
    <row r="2" spans="1:16" s="135" customFormat="1" ht="31.95" customHeight="1">
      <c r="A2" s="1" t="s">
        <v>743</v>
      </c>
      <c r="B2" s="133"/>
      <c r="C2" s="134"/>
      <c r="D2" s="134"/>
      <c r="E2" s="134"/>
      <c r="F2" s="136"/>
      <c r="G2" s="133"/>
      <c r="H2" s="133"/>
      <c r="I2" s="133"/>
      <c r="J2" s="138"/>
      <c r="K2" s="138"/>
      <c r="L2" s="139"/>
      <c r="M2" s="139"/>
      <c r="N2" s="139"/>
      <c r="O2" s="140"/>
      <c r="P2" s="140"/>
    </row>
    <row r="3" spans="1:16" s="135" customFormat="1" ht="16.2">
      <c r="A3" s="133"/>
      <c r="C3" s="134"/>
      <c r="D3" s="134"/>
      <c r="F3" s="136"/>
      <c r="G3" s="137"/>
      <c r="H3" s="136"/>
      <c r="I3" s="136"/>
      <c r="J3" s="138"/>
      <c r="K3" s="138"/>
      <c r="L3" s="139"/>
      <c r="M3" s="139"/>
      <c r="N3" s="139"/>
      <c r="O3" s="10"/>
      <c r="P3" s="10" t="s">
        <v>2</v>
      </c>
    </row>
    <row r="4" spans="1:16" s="141" customFormat="1" ht="18" customHeight="1">
      <c r="A4" s="560" t="s">
        <v>3</v>
      </c>
      <c r="B4" s="561" t="s">
        <v>4</v>
      </c>
      <c r="C4" s="562" t="s">
        <v>370</v>
      </c>
      <c r="D4" s="568" t="s">
        <v>6</v>
      </c>
      <c r="E4" s="570" t="s">
        <v>7</v>
      </c>
      <c r="F4" s="571" t="s">
        <v>8</v>
      </c>
      <c r="G4" s="595" t="s">
        <v>9</v>
      </c>
      <c r="H4" s="597" t="s">
        <v>10</v>
      </c>
      <c r="I4" s="599" t="s">
        <v>8</v>
      </c>
      <c r="J4" s="580" t="s">
        <v>371</v>
      </c>
      <c r="K4" s="581"/>
      <c r="L4" s="582" t="s">
        <v>13</v>
      </c>
      <c r="M4" s="583"/>
      <c r="N4" s="583"/>
      <c r="O4" s="601"/>
      <c r="P4" s="586" t="s">
        <v>14</v>
      </c>
    </row>
    <row r="5" spans="1:16" s="141" customFormat="1" ht="18" customHeight="1">
      <c r="A5" s="560"/>
      <c r="B5" s="561"/>
      <c r="C5" s="565"/>
      <c r="D5" s="569"/>
      <c r="E5" s="569"/>
      <c r="F5" s="572"/>
      <c r="G5" s="596"/>
      <c r="H5" s="598"/>
      <c r="I5" s="600"/>
      <c r="J5" s="13" t="s">
        <v>15</v>
      </c>
      <c r="K5" s="13" t="s">
        <v>16</v>
      </c>
      <c r="L5" s="15" t="s">
        <v>372</v>
      </c>
      <c r="M5" s="15" t="s">
        <v>18</v>
      </c>
      <c r="N5" s="15" t="s">
        <v>373</v>
      </c>
      <c r="O5" s="15" t="s">
        <v>22</v>
      </c>
      <c r="P5" s="499"/>
    </row>
    <row r="6" spans="1:16" ht="22.05" customHeight="1">
      <c r="A6" s="261" t="s">
        <v>374</v>
      </c>
      <c r="B6" s="262"/>
      <c r="C6" s="263"/>
      <c r="D6" s="263"/>
      <c r="E6" s="263"/>
      <c r="F6" s="264"/>
      <c r="G6" s="265"/>
      <c r="H6" s="266"/>
      <c r="I6" s="264"/>
      <c r="J6" s="267"/>
      <c r="K6" s="267"/>
      <c r="L6" s="268"/>
      <c r="M6" s="268"/>
      <c r="N6" s="268"/>
      <c r="O6" s="268"/>
      <c r="P6" s="269"/>
    </row>
    <row r="7" spans="1:16" ht="19.5" customHeight="1">
      <c r="A7" s="142">
        <v>1</v>
      </c>
      <c r="B7" s="143" t="s">
        <v>375</v>
      </c>
      <c r="C7" s="144" t="s">
        <v>835</v>
      </c>
      <c r="D7" s="145" t="s">
        <v>376</v>
      </c>
      <c r="E7" s="145" t="s">
        <v>265</v>
      </c>
      <c r="F7" s="142">
        <v>407</v>
      </c>
      <c r="G7" s="146">
        <v>44317</v>
      </c>
      <c r="H7" s="147" t="s">
        <v>29</v>
      </c>
      <c r="I7" s="148">
        <v>418</v>
      </c>
      <c r="J7" s="235"/>
      <c r="K7" s="235"/>
      <c r="L7" s="236"/>
      <c r="M7" s="236"/>
      <c r="N7" s="150" t="s">
        <v>878</v>
      </c>
      <c r="O7" s="236">
        <f>SUM(L7:N7)</f>
        <v>0</v>
      </c>
      <c r="P7" s="151" t="s">
        <v>1028</v>
      </c>
    </row>
    <row r="8" spans="1:16" ht="19.95" customHeight="1">
      <c r="A8" s="142">
        <v>2</v>
      </c>
      <c r="B8" s="143" t="s">
        <v>375</v>
      </c>
      <c r="C8" s="144" t="s">
        <v>377</v>
      </c>
      <c r="D8" s="145"/>
      <c r="E8" s="145" t="s">
        <v>265</v>
      </c>
      <c r="F8" s="142" t="s">
        <v>42</v>
      </c>
      <c r="G8" s="146" t="s">
        <v>42</v>
      </c>
      <c r="H8" s="147" t="s">
        <v>44</v>
      </c>
      <c r="I8" s="148">
        <v>11</v>
      </c>
      <c r="J8" s="235"/>
      <c r="K8" s="235"/>
      <c r="L8" s="236"/>
      <c r="M8" s="236"/>
      <c r="N8" s="150" t="s">
        <v>878</v>
      </c>
      <c r="O8" s="236">
        <f>SUM(L8:N8)</f>
        <v>0</v>
      </c>
      <c r="P8" s="151" t="s">
        <v>378</v>
      </c>
    </row>
    <row r="9" spans="1:16" ht="38.4" customHeight="1">
      <c r="A9" s="142">
        <v>3</v>
      </c>
      <c r="B9" s="143" t="s">
        <v>375</v>
      </c>
      <c r="C9" s="144" t="s">
        <v>379</v>
      </c>
      <c r="D9" s="145" t="s">
        <v>380</v>
      </c>
      <c r="E9" s="145" t="s">
        <v>265</v>
      </c>
      <c r="F9" s="142">
        <v>10</v>
      </c>
      <c r="G9" s="146">
        <v>44317</v>
      </c>
      <c r="H9" s="152" t="s">
        <v>83</v>
      </c>
      <c r="I9" s="148">
        <v>10</v>
      </c>
      <c r="J9" s="149" t="s">
        <v>381</v>
      </c>
      <c r="K9" s="149" t="s">
        <v>265</v>
      </c>
      <c r="L9" s="153"/>
      <c r="M9" s="236"/>
      <c r="N9" s="150" t="s">
        <v>878</v>
      </c>
      <c r="O9" s="236">
        <f t="shared" ref="O9:O43" si="0">SUM(L9:N9)</f>
        <v>0</v>
      </c>
      <c r="P9" s="593" t="s">
        <v>1195</v>
      </c>
    </row>
    <row r="10" spans="1:16" ht="38.4" customHeight="1">
      <c r="A10" s="142">
        <v>4</v>
      </c>
      <c r="B10" s="143" t="s">
        <v>375</v>
      </c>
      <c r="C10" s="144" t="s">
        <v>382</v>
      </c>
      <c r="D10" s="145" t="s">
        <v>383</v>
      </c>
      <c r="E10" s="145" t="s">
        <v>265</v>
      </c>
      <c r="F10" s="142">
        <v>300</v>
      </c>
      <c r="G10" s="146">
        <v>44317</v>
      </c>
      <c r="H10" s="152" t="s">
        <v>83</v>
      </c>
      <c r="I10" s="148">
        <v>300</v>
      </c>
      <c r="J10" s="149" t="s">
        <v>384</v>
      </c>
      <c r="K10" s="149" t="s">
        <v>265</v>
      </c>
      <c r="L10" s="153"/>
      <c r="M10" s="236"/>
      <c r="N10" s="150" t="s">
        <v>878</v>
      </c>
      <c r="O10" s="236">
        <f t="shared" si="0"/>
        <v>0</v>
      </c>
      <c r="P10" s="594"/>
    </row>
    <row r="11" spans="1:16" ht="38.4" customHeight="1">
      <c r="A11" s="142">
        <v>5</v>
      </c>
      <c r="B11" s="143" t="s">
        <v>375</v>
      </c>
      <c r="C11" s="144" t="s">
        <v>385</v>
      </c>
      <c r="D11" s="145" t="s">
        <v>386</v>
      </c>
      <c r="E11" s="145"/>
      <c r="F11" s="142">
        <v>128</v>
      </c>
      <c r="G11" s="146" t="s">
        <v>42</v>
      </c>
      <c r="H11" s="152" t="s">
        <v>83</v>
      </c>
      <c r="I11" s="148">
        <v>128</v>
      </c>
      <c r="J11" s="149" t="s">
        <v>386</v>
      </c>
      <c r="K11" s="149"/>
      <c r="L11" s="153"/>
      <c r="M11" s="236"/>
      <c r="N11" s="150" t="s">
        <v>878</v>
      </c>
      <c r="O11" s="236">
        <f t="shared" si="0"/>
        <v>0</v>
      </c>
      <c r="P11" s="592"/>
    </row>
    <row r="12" spans="1:16" ht="19.5" customHeight="1">
      <c r="A12" s="142">
        <v>6</v>
      </c>
      <c r="B12" s="143" t="s">
        <v>375</v>
      </c>
      <c r="C12" s="144" t="s">
        <v>387</v>
      </c>
      <c r="D12" s="145" t="s">
        <v>388</v>
      </c>
      <c r="E12" s="145" t="s">
        <v>244</v>
      </c>
      <c r="F12" s="142">
        <v>9</v>
      </c>
      <c r="G12" s="146">
        <v>44317</v>
      </c>
      <c r="H12" s="152" t="s">
        <v>83</v>
      </c>
      <c r="I12" s="148">
        <v>9</v>
      </c>
      <c r="J12" s="149" t="s">
        <v>388</v>
      </c>
      <c r="K12" s="149" t="s">
        <v>389</v>
      </c>
      <c r="L12" s="153"/>
      <c r="M12" s="236"/>
      <c r="N12" s="150" t="s">
        <v>878</v>
      </c>
      <c r="O12" s="236">
        <f t="shared" si="0"/>
        <v>0</v>
      </c>
      <c r="P12" s="151"/>
    </row>
    <row r="13" spans="1:16" ht="19.5" customHeight="1">
      <c r="A13" s="142">
        <v>7</v>
      </c>
      <c r="B13" s="143" t="s">
        <v>375</v>
      </c>
      <c r="C13" s="144" t="s">
        <v>387</v>
      </c>
      <c r="D13" s="145" t="s">
        <v>390</v>
      </c>
      <c r="E13" s="145" t="s">
        <v>244</v>
      </c>
      <c r="F13" s="142">
        <v>50</v>
      </c>
      <c r="G13" s="146">
        <v>44317</v>
      </c>
      <c r="H13" s="152" t="s">
        <v>83</v>
      </c>
      <c r="I13" s="148">
        <v>50</v>
      </c>
      <c r="J13" s="149" t="s">
        <v>390</v>
      </c>
      <c r="K13" s="149" t="s">
        <v>389</v>
      </c>
      <c r="L13" s="153"/>
      <c r="M13" s="236"/>
      <c r="N13" s="150" t="s">
        <v>878</v>
      </c>
      <c r="O13" s="236">
        <f t="shared" si="0"/>
        <v>0</v>
      </c>
      <c r="P13" s="151"/>
    </row>
    <row r="14" spans="1:16" ht="19.5" customHeight="1">
      <c r="A14" s="142">
        <v>8</v>
      </c>
      <c r="B14" s="143" t="s">
        <v>375</v>
      </c>
      <c r="C14" s="144" t="s">
        <v>387</v>
      </c>
      <c r="D14" s="145" t="s">
        <v>391</v>
      </c>
      <c r="E14" s="145" t="s">
        <v>244</v>
      </c>
      <c r="F14" s="142">
        <v>1</v>
      </c>
      <c r="G14" s="146">
        <v>44317</v>
      </c>
      <c r="H14" s="152" t="s">
        <v>83</v>
      </c>
      <c r="I14" s="148">
        <v>1</v>
      </c>
      <c r="J14" s="149" t="s">
        <v>391</v>
      </c>
      <c r="K14" s="149" t="s">
        <v>389</v>
      </c>
      <c r="L14" s="153"/>
      <c r="M14" s="236"/>
      <c r="N14" s="150" t="s">
        <v>878</v>
      </c>
      <c r="O14" s="236">
        <f t="shared" si="0"/>
        <v>0</v>
      </c>
      <c r="P14" s="151"/>
    </row>
    <row r="15" spans="1:16" ht="19.5" customHeight="1">
      <c r="A15" s="142">
        <v>9</v>
      </c>
      <c r="B15" s="143" t="s">
        <v>375</v>
      </c>
      <c r="C15" s="144" t="s">
        <v>387</v>
      </c>
      <c r="D15" s="145" t="s">
        <v>392</v>
      </c>
      <c r="E15" s="145" t="s">
        <v>244</v>
      </c>
      <c r="F15" s="142">
        <v>28</v>
      </c>
      <c r="G15" s="146">
        <v>44317</v>
      </c>
      <c r="H15" s="152" t="s">
        <v>83</v>
      </c>
      <c r="I15" s="148">
        <v>28</v>
      </c>
      <c r="J15" s="149" t="s">
        <v>392</v>
      </c>
      <c r="K15" s="149" t="s">
        <v>389</v>
      </c>
      <c r="L15" s="153"/>
      <c r="M15" s="236"/>
      <c r="N15" s="150" t="s">
        <v>878</v>
      </c>
      <c r="O15" s="236">
        <f t="shared" si="0"/>
        <v>0</v>
      </c>
      <c r="P15" s="151"/>
    </row>
    <row r="16" spans="1:16" ht="19.5" customHeight="1">
      <c r="A16" s="142">
        <v>10</v>
      </c>
      <c r="B16" s="143" t="s">
        <v>375</v>
      </c>
      <c r="C16" s="144" t="s">
        <v>387</v>
      </c>
      <c r="D16" s="145" t="s">
        <v>393</v>
      </c>
      <c r="E16" s="145" t="s">
        <v>244</v>
      </c>
      <c r="F16" s="142">
        <v>1</v>
      </c>
      <c r="G16" s="146">
        <v>44317</v>
      </c>
      <c r="H16" s="152" t="s">
        <v>83</v>
      </c>
      <c r="I16" s="148">
        <v>1</v>
      </c>
      <c r="J16" s="149" t="s">
        <v>393</v>
      </c>
      <c r="K16" s="149" t="s">
        <v>389</v>
      </c>
      <c r="L16" s="153"/>
      <c r="M16" s="236"/>
      <c r="N16" s="150" t="s">
        <v>878</v>
      </c>
      <c r="O16" s="236">
        <f t="shared" si="0"/>
        <v>0</v>
      </c>
      <c r="P16" s="151"/>
    </row>
    <row r="17" spans="1:16" ht="19.5" customHeight="1">
      <c r="A17" s="142">
        <v>11</v>
      </c>
      <c r="B17" s="143" t="s">
        <v>375</v>
      </c>
      <c r="C17" s="144" t="s">
        <v>394</v>
      </c>
      <c r="D17" s="145" t="s">
        <v>395</v>
      </c>
      <c r="E17" s="145" t="s">
        <v>244</v>
      </c>
      <c r="F17" s="142">
        <v>9</v>
      </c>
      <c r="G17" s="146">
        <v>44317</v>
      </c>
      <c r="H17" s="152" t="s">
        <v>83</v>
      </c>
      <c r="I17" s="148">
        <v>9</v>
      </c>
      <c r="J17" s="149" t="s">
        <v>395</v>
      </c>
      <c r="K17" s="149" t="s">
        <v>389</v>
      </c>
      <c r="L17" s="153"/>
      <c r="M17" s="236"/>
      <c r="N17" s="150" t="s">
        <v>878</v>
      </c>
      <c r="O17" s="236">
        <f t="shared" si="0"/>
        <v>0</v>
      </c>
      <c r="P17" s="151"/>
    </row>
    <row r="18" spans="1:16" ht="19.5" customHeight="1">
      <c r="A18" s="142">
        <v>12</v>
      </c>
      <c r="B18" s="143" t="s">
        <v>375</v>
      </c>
      <c r="C18" s="144" t="s">
        <v>396</v>
      </c>
      <c r="D18" s="145" t="s">
        <v>397</v>
      </c>
      <c r="E18" s="145" t="s">
        <v>244</v>
      </c>
      <c r="F18" s="142">
        <v>2</v>
      </c>
      <c r="G18" s="146">
        <v>44317</v>
      </c>
      <c r="H18" s="152" t="s">
        <v>83</v>
      </c>
      <c r="I18" s="148">
        <v>2</v>
      </c>
      <c r="J18" s="149" t="s">
        <v>397</v>
      </c>
      <c r="K18" s="149" t="s">
        <v>389</v>
      </c>
      <c r="L18" s="153"/>
      <c r="M18" s="236"/>
      <c r="N18" s="150" t="s">
        <v>878</v>
      </c>
      <c r="O18" s="236">
        <f t="shared" si="0"/>
        <v>0</v>
      </c>
      <c r="P18" s="151"/>
    </row>
    <row r="19" spans="1:16" ht="50.4" customHeight="1">
      <c r="A19" s="142">
        <v>13</v>
      </c>
      <c r="B19" s="143" t="s">
        <v>375</v>
      </c>
      <c r="C19" s="144" t="s">
        <v>398</v>
      </c>
      <c r="D19" s="145" t="s">
        <v>399</v>
      </c>
      <c r="E19" s="145" t="s">
        <v>244</v>
      </c>
      <c r="F19" s="142">
        <v>95</v>
      </c>
      <c r="G19" s="146">
        <v>44317</v>
      </c>
      <c r="H19" s="152" t="s">
        <v>83</v>
      </c>
      <c r="I19" s="148">
        <v>95</v>
      </c>
      <c r="J19" s="149" t="s">
        <v>400</v>
      </c>
      <c r="K19" s="149" t="s">
        <v>389</v>
      </c>
      <c r="L19" s="240"/>
      <c r="M19" s="236"/>
      <c r="N19" s="150" t="s">
        <v>878</v>
      </c>
      <c r="O19" s="236">
        <f t="shared" si="0"/>
        <v>0</v>
      </c>
      <c r="P19" s="285" t="s">
        <v>401</v>
      </c>
    </row>
    <row r="20" spans="1:16" ht="19.5" customHeight="1">
      <c r="A20" s="142">
        <v>14</v>
      </c>
      <c r="B20" s="143" t="s">
        <v>375</v>
      </c>
      <c r="C20" s="144" t="s">
        <v>402</v>
      </c>
      <c r="D20" s="145" t="s">
        <v>403</v>
      </c>
      <c r="E20" s="145" t="s">
        <v>404</v>
      </c>
      <c r="F20" s="142">
        <v>7</v>
      </c>
      <c r="G20" s="146" t="s">
        <v>42</v>
      </c>
      <c r="H20" s="152" t="s">
        <v>83</v>
      </c>
      <c r="I20" s="148">
        <v>7</v>
      </c>
      <c r="J20" s="149" t="s">
        <v>403</v>
      </c>
      <c r="K20" s="149" t="s">
        <v>404</v>
      </c>
      <c r="L20" s="153"/>
      <c r="M20" s="236"/>
      <c r="N20" s="150" t="s">
        <v>878</v>
      </c>
      <c r="O20" s="236">
        <f t="shared" si="0"/>
        <v>0</v>
      </c>
      <c r="P20" s="151"/>
    </row>
    <row r="21" spans="1:16" ht="19.5" customHeight="1">
      <c r="A21" s="142">
        <v>15</v>
      </c>
      <c r="B21" s="143" t="s">
        <v>375</v>
      </c>
      <c r="C21" s="144" t="s">
        <v>405</v>
      </c>
      <c r="D21" s="145" t="s">
        <v>406</v>
      </c>
      <c r="E21" s="145" t="s">
        <v>404</v>
      </c>
      <c r="F21" s="142">
        <v>1</v>
      </c>
      <c r="G21" s="146" t="s">
        <v>42</v>
      </c>
      <c r="H21" s="152" t="s">
        <v>83</v>
      </c>
      <c r="I21" s="148">
        <v>1</v>
      </c>
      <c r="J21" s="149" t="s">
        <v>406</v>
      </c>
      <c r="K21" s="149" t="s">
        <v>404</v>
      </c>
      <c r="L21" s="153"/>
      <c r="M21" s="236"/>
      <c r="N21" s="150" t="s">
        <v>878</v>
      </c>
      <c r="O21" s="236">
        <f t="shared" si="0"/>
        <v>0</v>
      </c>
      <c r="P21" s="151"/>
    </row>
    <row r="22" spans="1:16" ht="19.5" customHeight="1">
      <c r="A22" s="142">
        <v>16</v>
      </c>
      <c r="B22" s="143" t="s">
        <v>375</v>
      </c>
      <c r="C22" s="144" t="s">
        <v>407</v>
      </c>
      <c r="D22" s="145" t="s">
        <v>408</v>
      </c>
      <c r="E22" s="145" t="s">
        <v>404</v>
      </c>
      <c r="F22" s="142">
        <v>1</v>
      </c>
      <c r="G22" s="146" t="s">
        <v>42</v>
      </c>
      <c r="H22" s="152" t="s">
        <v>83</v>
      </c>
      <c r="I22" s="148">
        <v>1</v>
      </c>
      <c r="J22" s="149" t="s">
        <v>408</v>
      </c>
      <c r="K22" s="149" t="s">
        <v>404</v>
      </c>
      <c r="L22" s="153"/>
      <c r="M22" s="236"/>
      <c r="N22" s="150" t="s">
        <v>878</v>
      </c>
      <c r="O22" s="236">
        <f t="shared" si="0"/>
        <v>0</v>
      </c>
      <c r="P22" s="151"/>
    </row>
    <row r="23" spans="1:16" ht="19.5" customHeight="1">
      <c r="A23" s="142">
        <v>17</v>
      </c>
      <c r="B23" s="143" t="s">
        <v>375</v>
      </c>
      <c r="C23" s="144" t="s">
        <v>409</v>
      </c>
      <c r="D23" s="145" t="s">
        <v>410</v>
      </c>
      <c r="E23" s="145" t="s">
        <v>411</v>
      </c>
      <c r="F23" s="142">
        <v>3</v>
      </c>
      <c r="G23" s="146">
        <v>44317</v>
      </c>
      <c r="H23" s="147" t="s">
        <v>29</v>
      </c>
      <c r="I23" s="148">
        <v>3</v>
      </c>
      <c r="J23" s="235"/>
      <c r="K23" s="235"/>
      <c r="L23" s="236"/>
      <c r="M23" s="236"/>
      <c r="N23" s="150" t="s">
        <v>878</v>
      </c>
      <c r="O23" s="236">
        <f t="shared" si="0"/>
        <v>0</v>
      </c>
      <c r="P23" s="151"/>
    </row>
    <row r="24" spans="1:16" ht="19.95" customHeight="1">
      <c r="A24" s="142">
        <v>18</v>
      </c>
      <c r="B24" s="143" t="s">
        <v>375</v>
      </c>
      <c r="C24" s="144" t="s">
        <v>836</v>
      </c>
      <c r="D24" s="145" t="s">
        <v>412</v>
      </c>
      <c r="E24" s="145" t="s">
        <v>265</v>
      </c>
      <c r="F24" s="142">
        <v>163</v>
      </c>
      <c r="G24" s="146">
        <v>44317</v>
      </c>
      <c r="H24" s="147" t="s">
        <v>29</v>
      </c>
      <c r="I24" s="148">
        <v>173</v>
      </c>
      <c r="J24" s="235"/>
      <c r="K24" s="235"/>
      <c r="L24" s="236"/>
      <c r="M24" s="236"/>
      <c r="N24" s="150" t="s">
        <v>878</v>
      </c>
      <c r="O24" s="236">
        <f t="shared" si="0"/>
        <v>0</v>
      </c>
      <c r="P24" s="151" t="s">
        <v>810</v>
      </c>
    </row>
    <row r="25" spans="1:16" ht="19.95" customHeight="1">
      <c r="A25" s="142">
        <v>19</v>
      </c>
      <c r="B25" s="143" t="s">
        <v>375</v>
      </c>
      <c r="C25" s="144" t="s">
        <v>828</v>
      </c>
      <c r="D25" s="145"/>
      <c r="E25" s="145"/>
      <c r="F25" s="142">
        <v>1</v>
      </c>
      <c r="G25" s="146" t="s">
        <v>42</v>
      </c>
      <c r="H25" s="152" t="s">
        <v>83</v>
      </c>
      <c r="I25" s="148">
        <v>1</v>
      </c>
      <c r="J25" s="149"/>
      <c r="K25" s="149"/>
      <c r="L25" s="153"/>
      <c r="M25" s="236"/>
      <c r="N25" s="150" t="s">
        <v>878</v>
      </c>
      <c r="O25" s="236">
        <f t="shared" si="0"/>
        <v>0</v>
      </c>
      <c r="P25" s="151"/>
    </row>
    <row r="26" spans="1:16" ht="100.8">
      <c r="A26" s="142">
        <v>20</v>
      </c>
      <c r="B26" s="143" t="s">
        <v>375</v>
      </c>
      <c r="C26" s="144" t="s">
        <v>413</v>
      </c>
      <c r="D26" s="145" t="s">
        <v>414</v>
      </c>
      <c r="E26" s="145" t="s">
        <v>415</v>
      </c>
      <c r="F26" s="142">
        <v>74</v>
      </c>
      <c r="G26" s="146">
        <v>44317</v>
      </c>
      <c r="H26" s="147" t="s">
        <v>29</v>
      </c>
      <c r="I26" s="148">
        <v>74</v>
      </c>
      <c r="J26" s="235"/>
      <c r="K26" s="235"/>
      <c r="L26" s="236"/>
      <c r="M26" s="236"/>
      <c r="N26" s="150" t="s">
        <v>878</v>
      </c>
      <c r="O26" s="236">
        <f t="shared" si="0"/>
        <v>0</v>
      </c>
      <c r="P26" s="151" t="s">
        <v>827</v>
      </c>
    </row>
    <row r="27" spans="1:16" ht="33.6" customHeight="1">
      <c r="A27" s="604">
        <v>21</v>
      </c>
      <c r="B27" s="605" t="s">
        <v>375</v>
      </c>
      <c r="C27" s="606" t="s">
        <v>822</v>
      </c>
      <c r="D27" s="145" t="s">
        <v>416</v>
      </c>
      <c r="E27" s="145" t="s">
        <v>418</v>
      </c>
      <c r="F27" s="142">
        <v>148</v>
      </c>
      <c r="G27" s="146">
        <v>44317</v>
      </c>
      <c r="H27" s="147" t="s">
        <v>29</v>
      </c>
      <c r="I27" s="148">
        <v>155</v>
      </c>
      <c r="J27" s="235"/>
      <c r="K27" s="235"/>
      <c r="L27" s="236"/>
      <c r="M27" s="236"/>
      <c r="N27" s="150" t="s">
        <v>878</v>
      </c>
      <c r="O27" s="236">
        <f t="shared" si="0"/>
        <v>0</v>
      </c>
      <c r="P27" s="285" t="s">
        <v>419</v>
      </c>
    </row>
    <row r="28" spans="1:16" ht="19.95" customHeight="1">
      <c r="A28" s="534"/>
      <c r="B28" s="534"/>
      <c r="C28" s="543"/>
      <c r="D28" s="145" t="s">
        <v>420</v>
      </c>
      <c r="E28" s="145" t="s">
        <v>418</v>
      </c>
      <c r="F28" s="142">
        <v>4</v>
      </c>
      <c r="G28" s="146" t="s">
        <v>42</v>
      </c>
      <c r="H28" s="152" t="s">
        <v>83</v>
      </c>
      <c r="I28" s="148">
        <v>4</v>
      </c>
      <c r="J28" s="149" t="s">
        <v>420</v>
      </c>
      <c r="K28" s="149" t="s">
        <v>418</v>
      </c>
      <c r="L28" s="153"/>
      <c r="M28" s="236"/>
      <c r="N28" s="150" t="s">
        <v>878</v>
      </c>
      <c r="O28" s="236">
        <f t="shared" si="0"/>
        <v>0</v>
      </c>
      <c r="P28" s="151" t="s">
        <v>421</v>
      </c>
    </row>
    <row r="29" spans="1:16" ht="19.95" customHeight="1">
      <c r="A29" s="534"/>
      <c r="B29" s="534"/>
      <c r="C29" s="543"/>
      <c r="D29" s="145" t="s">
        <v>422</v>
      </c>
      <c r="E29" s="145" t="s">
        <v>423</v>
      </c>
      <c r="F29" s="142">
        <v>4</v>
      </c>
      <c r="G29" s="146">
        <v>44317</v>
      </c>
      <c r="H29" s="147" t="s">
        <v>29</v>
      </c>
      <c r="I29" s="148" t="s">
        <v>1041</v>
      </c>
      <c r="J29" s="235"/>
      <c r="K29" s="235"/>
      <c r="L29" s="236"/>
      <c r="M29" s="236"/>
      <c r="N29" s="150" t="s">
        <v>878</v>
      </c>
      <c r="O29" s="236">
        <f t="shared" ref="O29" si="1">SUM(L29:N29)</f>
        <v>0</v>
      </c>
      <c r="P29" s="151" t="s">
        <v>424</v>
      </c>
    </row>
    <row r="30" spans="1:16" ht="19.95" customHeight="1">
      <c r="A30" s="493"/>
      <c r="B30" s="493"/>
      <c r="C30" s="504"/>
      <c r="D30" s="145" t="s">
        <v>823</v>
      </c>
      <c r="E30" s="145" t="s">
        <v>418</v>
      </c>
      <c r="F30" s="142">
        <v>152</v>
      </c>
      <c r="G30" s="146">
        <v>44317</v>
      </c>
      <c r="H30" s="147" t="s">
        <v>29</v>
      </c>
      <c r="I30" s="148">
        <v>155</v>
      </c>
      <c r="J30" s="235"/>
      <c r="K30" s="235"/>
      <c r="L30" s="236"/>
      <c r="M30" s="236"/>
      <c r="N30" s="150" t="s">
        <v>878</v>
      </c>
      <c r="O30" s="236">
        <f t="shared" si="0"/>
        <v>0</v>
      </c>
      <c r="P30" s="151" t="s">
        <v>825</v>
      </c>
    </row>
    <row r="31" spans="1:16" ht="33.6" customHeight="1">
      <c r="A31" s="604">
        <v>22</v>
      </c>
      <c r="B31" s="605" t="s">
        <v>375</v>
      </c>
      <c r="C31" s="606" t="s">
        <v>824</v>
      </c>
      <c r="D31" s="602" t="s">
        <v>425</v>
      </c>
      <c r="E31" s="602" t="s">
        <v>418</v>
      </c>
      <c r="F31" s="604">
        <v>5</v>
      </c>
      <c r="G31" s="146">
        <v>44317</v>
      </c>
      <c r="H31" s="147" t="s">
        <v>29</v>
      </c>
      <c r="I31" s="148">
        <v>3</v>
      </c>
      <c r="J31" s="235"/>
      <c r="K31" s="235"/>
      <c r="L31" s="236"/>
      <c r="M31" s="236"/>
      <c r="N31" s="150" t="s">
        <v>878</v>
      </c>
      <c r="O31" s="236">
        <f t="shared" si="0"/>
        <v>0</v>
      </c>
      <c r="P31" s="151" t="s">
        <v>426</v>
      </c>
    </row>
    <row r="32" spans="1:16" ht="19.95" customHeight="1">
      <c r="A32" s="608"/>
      <c r="B32" s="608"/>
      <c r="C32" s="609"/>
      <c r="D32" s="603"/>
      <c r="E32" s="603"/>
      <c r="F32" s="603"/>
      <c r="G32" s="146" t="s">
        <v>42</v>
      </c>
      <c r="H32" s="152" t="s">
        <v>83</v>
      </c>
      <c r="I32" s="148">
        <v>2</v>
      </c>
      <c r="J32" s="149" t="s">
        <v>425</v>
      </c>
      <c r="K32" s="149" t="s">
        <v>417</v>
      </c>
      <c r="L32" s="153"/>
      <c r="M32" s="236"/>
      <c r="N32" s="150" t="s">
        <v>878</v>
      </c>
      <c r="O32" s="236">
        <f t="shared" si="0"/>
        <v>0</v>
      </c>
      <c r="P32" s="151" t="s">
        <v>427</v>
      </c>
    </row>
    <row r="33" spans="1:16" ht="19.95" customHeight="1">
      <c r="A33" s="455"/>
      <c r="B33" s="455"/>
      <c r="C33" s="522"/>
      <c r="D33" s="145" t="s">
        <v>823</v>
      </c>
      <c r="E33" s="145" t="s">
        <v>418</v>
      </c>
      <c r="F33" s="142">
        <v>5</v>
      </c>
      <c r="G33" s="146" t="s">
        <v>42</v>
      </c>
      <c r="H33" s="147" t="s">
        <v>29</v>
      </c>
      <c r="I33" s="148">
        <v>3</v>
      </c>
      <c r="J33" s="235"/>
      <c r="K33" s="235"/>
      <c r="L33" s="236"/>
      <c r="M33" s="236"/>
      <c r="N33" s="150" t="s">
        <v>878</v>
      </c>
      <c r="O33" s="236">
        <f t="shared" ref="O33" si="2">SUM(L33:N33)</f>
        <v>0</v>
      </c>
      <c r="P33" s="151" t="s">
        <v>826</v>
      </c>
    </row>
    <row r="34" spans="1:16" ht="19.95" customHeight="1">
      <c r="A34" s="142">
        <v>23</v>
      </c>
      <c r="B34" s="143" t="s">
        <v>375</v>
      </c>
      <c r="C34" s="144" t="s">
        <v>428</v>
      </c>
      <c r="D34" s="154" t="s">
        <v>429</v>
      </c>
      <c r="E34" s="145" t="s">
        <v>430</v>
      </c>
      <c r="F34" s="142">
        <v>32</v>
      </c>
      <c r="G34" s="146">
        <v>44317</v>
      </c>
      <c r="H34" s="147" t="s">
        <v>29</v>
      </c>
      <c r="I34" s="148">
        <v>35</v>
      </c>
      <c r="J34" s="235"/>
      <c r="K34" s="235"/>
      <c r="L34" s="236"/>
      <c r="M34" s="236"/>
      <c r="N34" s="150" t="s">
        <v>878</v>
      </c>
      <c r="O34" s="236">
        <f t="shared" si="0"/>
        <v>0</v>
      </c>
      <c r="P34" s="151"/>
    </row>
    <row r="35" spans="1:16" ht="19.95" customHeight="1">
      <c r="A35" s="142">
        <v>24</v>
      </c>
      <c r="B35" s="143" t="s">
        <v>375</v>
      </c>
      <c r="C35" s="144" t="s">
        <v>431</v>
      </c>
      <c r="D35" s="145" t="s">
        <v>432</v>
      </c>
      <c r="E35" s="145" t="s">
        <v>430</v>
      </c>
      <c r="F35" s="142">
        <v>9</v>
      </c>
      <c r="G35" s="146">
        <v>44317</v>
      </c>
      <c r="H35" s="147" t="s">
        <v>29</v>
      </c>
      <c r="I35" s="148">
        <v>10</v>
      </c>
      <c r="J35" s="235"/>
      <c r="K35" s="235"/>
      <c r="L35" s="236"/>
      <c r="M35" s="236"/>
      <c r="N35" s="150" t="s">
        <v>878</v>
      </c>
      <c r="O35" s="236">
        <f t="shared" si="0"/>
        <v>0</v>
      </c>
      <c r="P35" s="151"/>
    </row>
    <row r="36" spans="1:16" ht="30" customHeight="1">
      <c r="A36" s="142">
        <v>25</v>
      </c>
      <c r="B36" s="143" t="s">
        <v>375</v>
      </c>
      <c r="C36" s="144" t="s">
        <v>829</v>
      </c>
      <c r="D36" s="155" t="s">
        <v>433</v>
      </c>
      <c r="E36" s="145" t="s">
        <v>434</v>
      </c>
      <c r="F36" s="142">
        <v>20</v>
      </c>
      <c r="G36" s="146" t="s">
        <v>42</v>
      </c>
      <c r="H36" s="152" t="s">
        <v>83</v>
      </c>
      <c r="I36" s="148">
        <v>20</v>
      </c>
      <c r="J36" s="156" t="s">
        <v>433</v>
      </c>
      <c r="K36" s="149" t="s">
        <v>434</v>
      </c>
      <c r="L36" s="153"/>
      <c r="M36" s="236"/>
      <c r="N36" s="150" t="s">
        <v>878</v>
      </c>
      <c r="O36" s="236">
        <f t="shared" si="0"/>
        <v>0</v>
      </c>
      <c r="P36" s="151"/>
    </row>
    <row r="37" spans="1:16" ht="30" customHeight="1">
      <c r="A37" s="142">
        <v>26</v>
      </c>
      <c r="B37" s="143" t="s">
        <v>375</v>
      </c>
      <c r="C37" s="144" t="s">
        <v>601</v>
      </c>
      <c r="D37" s="155" t="s">
        <v>1082</v>
      </c>
      <c r="E37" s="145" t="s">
        <v>435</v>
      </c>
      <c r="F37" s="142">
        <v>6</v>
      </c>
      <c r="G37" s="146" t="s">
        <v>42</v>
      </c>
      <c r="H37" s="147" t="s">
        <v>29</v>
      </c>
      <c r="I37" s="148">
        <v>14</v>
      </c>
      <c r="J37" s="235"/>
      <c r="K37" s="235"/>
      <c r="L37" s="236"/>
      <c r="M37" s="236"/>
      <c r="N37" s="150" t="s">
        <v>878</v>
      </c>
      <c r="O37" s="236">
        <f t="shared" si="0"/>
        <v>0</v>
      </c>
      <c r="P37" s="151"/>
    </row>
    <row r="38" spans="1:16" ht="30" customHeight="1">
      <c r="A38" s="142">
        <v>27</v>
      </c>
      <c r="B38" s="143" t="s">
        <v>375</v>
      </c>
      <c r="C38" s="144" t="s">
        <v>436</v>
      </c>
      <c r="D38" s="154" t="s">
        <v>437</v>
      </c>
      <c r="E38" s="154" t="s">
        <v>438</v>
      </c>
      <c r="F38" s="142">
        <v>210</v>
      </c>
      <c r="G38" s="146" t="s">
        <v>42</v>
      </c>
      <c r="H38" s="147" t="s">
        <v>29</v>
      </c>
      <c r="I38" s="148">
        <v>210</v>
      </c>
      <c r="J38" s="235"/>
      <c r="K38" s="235"/>
      <c r="L38" s="236"/>
      <c r="M38" s="236"/>
      <c r="N38" s="150" t="s">
        <v>878</v>
      </c>
      <c r="O38" s="236">
        <f t="shared" si="0"/>
        <v>0</v>
      </c>
      <c r="P38" s="151"/>
    </row>
    <row r="39" spans="1:16" ht="19.95" customHeight="1">
      <c r="A39" s="142">
        <v>28</v>
      </c>
      <c r="B39" s="143" t="s">
        <v>375</v>
      </c>
      <c r="C39" s="144" t="s">
        <v>436</v>
      </c>
      <c r="D39" s="145" t="s">
        <v>439</v>
      </c>
      <c r="E39" s="145" t="s">
        <v>440</v>
      </c>
      <c r="F39" s="142">
        <v>20</v>
      </c>
      <c r="G39" s="146" t="s">
        <v>42</v>
      </c>
      <c r="H39" s="152" t="s">
        <v>83</v>
      </c>
      <c r="I39" s="148">
        <v>20</v>
      </c>
      <c r="J39" s="149" t="s">
        <v>441</v>
      </c>
      <c r="K39" s="149" t="s">
        <v>442</v>
      </c>
      <c r="L39" s="153"/>
      <c r="M39" s="236"/>
      <c r="N39" s="150" t="s">
        <v>878</v>
      </c>
      <c r="O39" s="236">
        <f t="shared" si="0"/>
        <v>0</v>
      </c>
      <c r="P39" s="151"/>
    </row>
    <row r="40" spans="1:16" ht="19.95" customHeight="1">
      <c r="A40" s="142">
        <v>29</v>
      </c>
      <c r="B40" s="143" t="s">
        <v>375</v>
      </c>
      <c r="C40" s="144" t="s">
        <v>443</v>
      </c>
      <c r="D40" s="145"/>
      <c r="E40" s="145"/>
      <c r="F40" s="142" t="s">
        <v>42</v>
      </c>
      <c r="G40" s="146" t="s">
        <v>42</v>
      </c>
      <c r="H40" s="157" t="s">
        <v>444</v>
      </c>
      <c r="I40" s="237" t="s">
        <v>120</v>
      </c>
      <c r="J40" s="235"/>
      <c r="K40" s="235"/>
      <c r="L40" s="236"/>
      <c r="M40" s="236"/>
      <c r="N40" s="150" t="s">
        <v>878</v>
      </c>
      <c r="O40" s="236">
        <f t="shared" si="0"/>
        <v>0</v>
      </c>
      <c r="P40" s="610" t="s">
        <v>445</v>
      </c>
    </row>
    <row r="41" spans="1:16" ht="19.95" customHeight="1">
      <c r="A41" s="142">
        <v>30</v>
      </c>
      <c r="B41" s="143" t="s">
        <v>375</v>
      </c>
      <c r="C41" s="144" t="s">
        <v>446</v>
      </c>
      <c r="D41" s="145"/>
      <c r="E41" s="145"/>
      <c r="F41" s="142" t="s">
        <v>42</v>
      </c>
      <c r="G41" s="146" t="s">
        <v>42</v>
      </c>
      <c r="H41" s="157" t="s">
        <v>444</v>
      </c>
      <c r="I41" s="237" t="s">
        <v>120</v>
      </c>
      <c r="J41" s="235"/>
      <c r="K41" s="235"/>
      <c r="L41" s="236"/>
      <c r="M41" s="236"/>
      <c r="N41" s="150" t="s">
        <v>878</v>
      </c>
      <c r="O41" s="236">
        <f t="shared" si="0"/>
        <v>0</v>
      </c>
      <c r="P41" s="611"/>
    </row>
    <row r="42" spans="1:16" ht="70.2" customHeight="1">
      <c r="A42" s="142">
        <v>31</v>
      </c>
      <c r="B42" s="143" t="s">
        <v>375</v>
      </c>
      <c r="C42" s="144" t="s">
        <v>447</v>
      </c>
      <c r="D42" s="154" t="s">
        <v>448</v>
      </c>
      <c r="E42" s="154" t="s">
        <v>449</v>
      </c>
      <c r="F42" s="142">
        <v>8</v>
      </c>
      <c r="G42" s="146" t="s">
        <v>42</v>
      </c>
      <c r="H42" s="152" t="s">
        <v>83</v>
      </c>
      <c r="I42" s="148">
        <v>8</v>
      </c>
      <c r="J42" s="156" t="s">
        <v>448</v>
      </c>
      <c r="K42" s="156" t="s">
        <v>449</v>
      </c>
      <c r="L42" s="153"/>
      <c r="M42" s="236"/>
      <c r="N42" s="150" t="s">
        <v>878</v>
      </c>
      <c r="O42" s="236">
        <f t="shared" si="0"/>
        <v>0</v>
      </c>
      <c r="P42" s="151" t="s">
        <v>450</v>
      </c>
    </row>
    <row r="43" spans="1:16" ht="19.95" customHeight="1">
      <c r="A43" s="142">
        <v>32</v>
      </c>
      <c r="B43" s="143" t="s">
        <v>375</v>
      </c>
      <c r="C43" s="144" t="s">
        <v>451</v>
      </c>
      <c r="D43" s="145"/>
      <c r="E43" s="145"/>
      <c r="F43" s="142">
        <v>25</v>
      </c>
      <c r="G43" s="146" t="s">
        <v>42</v>
      </c>
      <c r="H43" s="152" t="s">
        <v>83</v>
      </c>
      <c r="I43" s="148">
        <v>25</v>
      </c>
      <c r="J43" s="149"/>
      <c r="K43" s="149"/>
      <c r="L43" s="153"/>
      <c r="M43" s="236"/>
      <c r="N43" s="150" t="s">
        <v>878</v>
      </c>
      <c r="O43" s="236">
        <f t="shared" si="0"/>
        <v>0</v>
      </c>
      <c r="P43" s="151"/>
    </row>
    <row r="44" spans="1:16" ht="22.05" customHeight="1">
      <c r="A44" s="159" t="s">
        <v>452</v>
      </c>
      <c r="B44" s="160"/>
      <c r="C44" s="161"/>
      <c r="D44" s="161"/>
      <c r="E44" s="161"/>
      <c r="F44" s="162"/>
      <c r="G44" s="163"/>
      <c r="H44" s="164"/>
      <c r="I44" s="165"/>
      <c r="J44" s="166"/>
      <c r="K44" s="166"/>
      <c r="L44" s="167"/>
      <c r="M44" s="167"/>
      <c r="N44" s="167"/>
      <c r="O44" s="167"/>
      <c r="P44" s="168"/>
    </row>
    <row r="45" spans="1:16" ht="26.4" customHeight="1">
      <c r="A45" s="142">
        <v>33</v>
      </c>
      <c r="B45" s="143" t="s">
        <v>24</v>
      </c>
      <c r="C45" s="169" t="s">
        <v>453</v>
      </c>
      <c r="D45" s="145"/>
      <c r="E45" s="145"/>
      <c r="F45" s="142" t="s">
        <v>42</v>
      </c>
      <c r="G45" s="146" t="s">
        <v>42</v>
      </c>
      <c r="H45" s="147" t="s">
        <v>44</v>
      </c>
      <c r="I45" s="148">
        <v>423</v>
      </c>
      <c r="J45" s="235"/>
      <c r="K45" s="235"/>
      <c r="L45" s="236"/>
      <c r="M45" s="236"/>
      <c r="N45" s="150" t="s">
        <v>878</v>
      </c>
      <c r="O45" s="236">
        <f>SUM(L45:N45)</f>
        <v>0</v>
      </c>
      <c r="P45" s="612" t="s">
        <v>1196</v>
      </c>
    </row>
    <row r="46" spans="1:16" ht="26.4" customHeight="1">
      <c r="A46" s="142">
        <v>34</v>
      </c>
      <c r="B46" s="143" t="s">
        <v>24</v>
      </c>
      <c r="C46" s="169" t="s">
        <v>454</v>
      </c>
      <c r="D46" s="145"/>
      <c r="E46" s="145"/>
      <c r="F46" s="142" t="s">
        <v>42</v>
      </c>
      <c r="G46" s="146" t="s">
        <v>42</v>
      </c>
      <c r="H46" s="147" t="s">
        <v>44</v>
      </c>
      <c r="I46" s="148" t="s">
        <v>455</v>
      </c>
      <c r="J46" s="235"/>
      <c r="K46" s="235"/>
      <c r="L46" s="236"/>
      <c r="M46" s="236"/>
      <c r="N46" s="150" t="s">
        <v>878</v>
      </c>
      <c r="O46" s="236">
        <f t="shared" ref="O46" si="3">SUM(L46:N46)</f>
        <v>0</v>
      </c>
      <c r="P46" s="613"/>
    </row>
    <row r="47" spans="1:16" ht="22.05" customHeight="1">
      <c r="A47" s="159" t="s">
        <v>1013</v>
      </c>
      <c r="B47" s="160"/>
      <c r="C47" s="161"/>
      <c r="D47" s="161"/>
      <c r="E47" s="161"/>
      <c r="F47" s="162"/>
      <c r="G47" s="163"/>
      <c r="H47" s="164"/>
      <c r="I47" s="165"/>
      <c r="J47" s="166"/>
      <c r="K47" s="166"/>
      <c r="L47" s="167"/>
      <c r="M47" s="167"/>
      <c r="N47" s="167"/>
      <c r="O47" s="167"/>
      <c r="P47" s="168"/>
    </row>
    <row r="48" spans="1:16" ht="19.95" customHeight="1">
      <c r="A48" s="142">
        <v>35</v>
      </c>
      <c r="B48" s="143" t="s">
        <v>24</v>
      </c>
      <c r="C48" s="169" t="s">
        <v>456</v>
      </c>
      <c r="D48" s="145"/>
      <c r="E48" s="145"/>
      <c r="F48" s="142"/>
      <c r="G48" s="146" t="s">
        <v>42</v>
      </c>
      <c r="H48" s="147" t="s">
        <v>44</v>
      </c>
      <c r="I48" s="148">
        <v>597</v>
      </c>
      <c r="J48" s="235"/>
      <c r="K48" s="235"/>
      <c r="L48" s="236"/>
      <c r="M48" s="236"/>
      <c r="N48" s="150" t="s">
        <v>878</v>
      </c>
      <c r="O48" s="236">
        <f>SUM(L48:N48)</f>
        <v>0</v>
      </c>
      <c r="P48" s="151"/>
    </row>
    <row r="49" spans="1:16" ht="19.95" customHeight="1">
      <c r="A49" s="142">
        <v>36</v>
      </c>
      <c r="B49" s="143" t="s">
        <v>24</v>
      </c>
      <c r="C49" s="169" t="s">
        <v>457</v>
      </c>
      <c r="D49" s="145"/>
      <c r="E49" s="145"/>
      <c r="F49" s="142"/>
      <c r="G49" s="146" t="s">
        <v>42</v>
      </c>
      <c r="H49" s="147" t="s">
        <v>44</v>
      </c>
      <c r="I49" s="148">
        <v>1</v>
      </c>
      <c r="J49" s="235"/>
      <c r="K49" s="235"/>
      <c r="L49" s="236"/>
      <c r="M49" s="236"/>
      <c r="N49" s="150" t="s">
        <v>878</v>
      </c>
      <c r="O49" s="236">
        <f>SUM(L49:N49)</f>
        <v>0</v>
      </c>
      <c r="P49" s="151"/>
    </row>
    <row r="50" spans="1:16" ht="19.95" customHeight="1">
      <c r="A50" s="142">
        <v>37</v>
      </c>
      <c r="B50" s="143" t="s">
        <v>24</v>
      </c>
      <c r="C50" s="169" t="s">
        <v>458</v>
      </c>
      <c r="D50" s="145"/>
      <c r="E50" s="145"/>
      <c r="F50" s="142"/>
      <c r="G50" s="146" t="s">
        <v>42</v>
      </c>
      <c r="H50" s="147" t="s">
        <v>44</v>
      </c>
      <c r="I50" s="148">
        <v>700</v>
      </c>
      <c r="J50" s="235"/>
      <c r="K50" s="235"/>
      <c r="L50" s="236"/>
      <c r="M50" s="236"/>
      <c r="N50" s="150" t="s">
        <v>878</v>
      </c>
      <c r="O50" s="236">
        <f>SUM(L50:N50)</f>
        <v>0</v>
      </c>
      <c r="P50" s="151" t="s">
        <v>459</v>
      </c>
    </row>
    <row r="51" spans="1:16" ht="22.05" customHeight="1">
      <c r="A51" s="159" t="s">
        <v>460</v>
      </c>
      <c r="B51" s="160"/>
      <c r="C51" s="161"/>
      <c r="D51" s="161"/>
      <c r="E51" s="161"/>
      <c r="F51" s="162"/>
      <c r="G51" s="163"/>
      <c r="H51" s="164"/>
      <c r="I51" s="165"/>
      <c r="J51" s="166"/>
      <c r="K51" s="166"/>
      <c r="L51" s="167"/>
      <c r="M51" s="167"/>
      <c r="N51" s="167"/>
      <c r="O51" s="167"/>
      <c r="P51" s="168"/>
    </row>
    <row r="52" spans="1:16" ht="19.95" customHeight="1">
      <c r="A52" s="142">
        <v>38</v>
      </c>
      <c r="B52" s="143" t="s">
        <v>24</v>
      </c>
      <c r="C52" s="169" t="s">
        <v>461</v>
      </c>
      <c r="D52" s="145"/>
      <c r="E52" s="145"/>
      <c r="F52" s="142"/>
      <c r="G52" s="146" t="s">
        <v>42</v>
      </c>
      <c r="H52" s="147" t="s">
        <v>44</v>
      </c>
      <c r="I52" s="148"/>
      <c r="J52" s="235"/>
      <c r="K52" s="235"/>
      <c r="L52" s="236"/>
      <c r="M52" s="236"/>
      <c r="N52" s="150" t="s">
        <v>878</v>
      </c>
      <c r="O52" s="236">
        <f>SUM(L52:N52)</f>
        <v>0</v>
      </c>
      <c r="P52" s="151" t="s">
        <v>462</v>
      </c>
    </row>
    <row r="53" spans="1:16" ht="22.05" customHeight="1">
      <c r="A53" s="159" t="s">
        <v>463</v>
      </c>
      <c r="B53" s="160"/>
      <c r="C53" s="161"/>
      <c r="D53" s="161"/>
      <c r="E53" s="161"/>
      <c r="F53" s="162"/>
      <c r="G53" s="163"/>
      <c r="H53" s="164"/>
      <c r="I53" s="165"/>
      <c r="J53" s="166"/>
      <c r="K53" s="166"/>
      <c r="L53" s="167"/>
      <c r="M53" s="167"/>
      <c r="N53" s="167"/>
      <c r="O53" s="167"/>
      <c r="P53" s="168"/>
    </row>
    <row r="54" spans="1:16" ht="67.8" customHeight="1">
      <c r="A54" s="142">
        <v>39</v>
      </c>
      <c r="B54" s="143" t="s">
        <v>375</v>
      </c>
      <c r="C54" s="169" t="s">
        <v>464</v>
      </c>
      <c r="D54" s="145"/>
      <c r="E54" s="145"/>
      <c r="F54" s="142"/>
      <c r="G54" s="146" t="s">
        <v>42</v>
      </c>
      <c r="H54" s="147" t="s">
        <v>44</v>
      </c>
      <c r="I54" s="148" t="s">
        <v>120</v>
      </c>
      <c r="J54" s="235"/>
      <c r="K54" s="235"/>
      <c r="L54" s="236"/>
      <c r="M54" s="236"/>
      <c r="N54" s="150" t="s">
        <v>878</v>
      </c>
      <c r="O54" s="236">
        <f>SUM(L54:N54)</f>
        <v>0</v>
      </c>
      <c r="P54" s="151"/>
    </row>
    <row r="55" spans="1:16" ht="22.05" customHeight="1">
      <c r="A55" s="261" t="s">
        <v>465</v>
      </c>
      <c r="B55" s="262"/>
      <c r="C55" s="263"/>
      <c r="D55" s="263"/>
      <c r="E55" s="263"/>
      <c r="F55" s="264"/>
      <c r="G55" s="265"/>
      <c r="H55" s="266"/>
      <c r="I55" s="270"/>
      <c r="J55" s="267"/>
      <c r="K55" s="267"/>
      <c r="L55" s="268"/>
      <c r="M55" s="268"/>
      <c r="N55" s="268"/>
      <c r="O55" s="268"/>
      <c r="P55" s="269"/>
    </row>
    <row r="56" spans="1:16" ht="22.05" customHeight="1">
      <c r="A56" s="159" t="s">
        <v>126</v>
      </c>
      <c r="B56" s="160"/>
      <c r="C56" s="161"/>
      <c r="D56" s="161"/>
      <c r="E56" s="161"/>
      <c r="F56" s="162"/>
      <c r="G56" s="163"/>
      <c r="H56" s="164"/>
      <c r="I56" s="165"/>
      <c r="J56" s="166"/>
      <c r="K56" s="166"/>
      <c r="L56" s="167"/>
      <c r="M56" s="167"/>
      <c r="N56" s="167"/>
      <c r="O56" s="167"/>
      <c r="P56" s="168"/>
    </row>
    <row r="57" spans="1:16" ht="19.95" customHeight="1">
      <c r="A57" s="142">
        <v>40</v>
      </c>
      <c r="B57" s="143" t="s">
        <v>375</v>
      </c>
      <c r="C57" s="144" t="s">
        <v>830</v>
      </c>
      <c r="D57" s="145"/>
      <c r="E57" s="145" t="s">
        <v>265</v>
      </c>
      <c r="F57" s="142">
        <v>1</v>
      </c>
      <c r="G57" s="146">
        <v>44317</v>
      </c>
      <c r="H57" s="147" t="s">
        <v>29</v>
      </c>
      <c r="I57" s="170">
        <v>1</v>
      </c>
      <c r="J57" s="235" t="s">
        <v>466</v>
      </c>
      <c r="K57" s="235"/>
      <c r="L57" s="236"/>
      <c r="M57" s="236"/>
      <c r="N57" s="150" t="s">
        <v>878</v>
      </c>
      <c r="O57" s="236">
        <f>SUM(L57:N57)</f>
        <v>0</v>
      </c>
      <c r="P57" s="151" t="s">
        <v>467</v>
      </c>
    </row>
    <row r="58" spans="1:16" ht="22.05" customHeight="1">
      <c r="A58" s="159" t="s">
        <v>58</v>
      </c>
      <c r="B58" s="160"/>
      <c r="C58" s="161"/>
      <c r="D58" s="161"/>
      <c r="E58" s="161"/>
      <c r="F58" s="162"/>
      <c r="G58" s="163"/>
      <c r="H58" s="164"/>
      <c r="I58" s="165"/>
      <c r="J58" s="166"/>
      <c r="K58" s="166"/>
      <c r="L58" s="167"/>
      <c r="M58" s="167"/>
      <c r="N58" s="167"/>
      <c r="O58" s="167"/>
      <c r="P58" s="168"/>
    </row>
    <row r="59" spans="1:16" ht="19.95" customHeight="1">
      <c r="A59" s="604">
        <v>41</v>
      </c>
      <c r="B59" s="605" t="s">
        <v>375</v>
      </c>
      <c r="C59" s="614" t="s">
        <v>744</v>
      </c>
      <c r="D59" s="602" t="s">
        <v>468</v>
      </c>
      <c r="E59" s="602" t="s">
        <v>60</v>
      </c>
      <c r="F59" s="604">
        <v>4</v>
      </c>
      <c r="G59" s="615">
        <v>44317</v>
      </c>
      <c r="H59" s="616" t="s">
        <v>29</v>
      </c>
      <c r="I59" s="618">
        <v>4</v>
      </c>
      <c r="J59" s="216"/>
      <c r="K59" s="216"/>
      <c r="L59" s="217"/>
      <c r="M59" s="217"/>
      <c r="N59" s="447" t="s">
        <v>878</v>
      </c>
      <c r="O59" s="217">
        <f>SUM(L59:N59)</f>
        <v>0</v>
      </c>
      <c r="P59" s="432" t="s">
        <v>469</v>
      </c>
    </row>
    <row r="60" spans="1:16" ht="46.8" customHeight="1">
      <c r="A60" s="493"/>
      <c r="B60" s="493"/>
      <c r="C60" s="504"/>
      <c r="D60" s="493"/>
      <c r="E60" s="493"/>
      <c r="F60" s="493"/>
      <c r="G60" s="486"/>
      <c r="H60" s="617"/>
      <c r="I60" s="493"/>
      <c r="J60" s="218"/>
      <c r="K60" s="218"/>
      <c r="L60" s="219"/>
      <c r="M60" s="219"/>
      <c r="N60" s="448" t="s">
        <v>878</v>
      </c>
      <c r="O60" s="219">
        <f>SUM(L60:N60)</f>
        <v>0</v>
      </c>
      <c r="P60" s="433" t="s">
        <v>902</v>
      </c>
    </row>
    <row r="61" spans="1:16" ht="19.95" customHeight="1">
      <c r="A61" s="142">
        <v>42</v>
      </c>
      <c r="B61" s="143" t="s">
        <v>375</v>
      </c>
      <c r="C61" s="144" t="s">
        <v>470</v>
      </c>
      <c r="D61" s="145" t="s">
        <v>416</v>
      </c>
      <c r="E61" s="145" t="s">
        <v>417</v>
      </c>
      <c r="F61" s="142">
        <v>4</v>
      </c>
      <c r="G61" s="146">
        <v>44317</v>
      </c>
      <c r="H61" s="147" t="s">
        <v>29</v>
      </c>
      <c r="I61" s="170" t="s">
        <v>471</v>
      </c>
      <c r="J61" s="149"/>
      <c r="K61" s="149"/>
      <c r="L61" s="153"/>
      <c r="M61" s="150"/>
      <c r="N61" s="150" t="s">
        <v>878</v>
      </c>
      <c r="O61" s="150">
        <f>SUM(L61:N61)</f>
        <v>0</v>
      </c>
      <c r="P61" s="151" t="s">
        <v>472</v>
      </c>
    </row>
    <row r="62" spans="1:16" ht="22.05" customHeight="1">
      <c r="A62" s="159" t="s">
        <v>67</v>
      </c>
      <c r="B62" s="160"/>
      <c r="C62" s="161"/>
      <c r="D62" s="161"/>
      <c r="E62" s="161"/>
      <c r="F62" s="162"/>
      <c r="G62" s="163"/>
      <c r="H62" s="164"/>
      <c r="I62" s="165"/>
      <c r="J62" s="166"/>
      <c r="K62" s="166"/>
      <c r="L62" s="167"/>
      <c r="M62" s="167"/>
      <c r="N62" s="167"/>
      <c r="O62" s="167"/>
      <c r="P62" s="168"/>
    </row>
    <row r="63" spans="1:16" ht="19.95" customHeight="1">
      <c r="A63" s="142">
        <v>43</v>
      </c>
      <c r="B63" s="143" t="s">
        <v>375</v>
      </c>
      <c r="C63" s="144" t="s">
        <v>473</v>
      </c>
      <c r="D63" s="145"/>
      <c r="E63" s="145" t="s">
        <v>265</v>
      </c>
      <c r="F63" s="142">
        <v>1</v>
      </c>
      <c r="G63" s="146">
        <v>44317</v>
      </c>
      <c r="H63" s="147" t="s">
        <v>29</v>
      </c>
      <c r="I63" s="171">
        <v>1</v>
      </c>
      <c r="J63" s="235" t="s">
        <v>466</v>
      </c>
      <c r="K63" s="235"/>
      <c r="L63" s="236"/>
      <c r="M63" s="236"/>
      <c r="N63" s="150" t="s">
        <v>878</v>
      </c>
      <c r="O63" s="236">
        <f>SUM(L63:N63)</f>
        <v>0</v>
      </c>
      <c r="P63" s="151"/>
    </row>
    <row r="64" spans="1:16" ht="46.2" customHeight="1">
      <c r="A64" s="142">
        <v>44</v>
      </c>
      <c r="B64" s="143" t="s">
        <v>375</v>
      </c>
      <c r="C64" s="144" t="s">
        <v>474</v>
      </c>
      <c r="D64" s="145" t="s">
        <v>475</v>
      </c>
      <c r="E64" s="145" t="s">
        <v>476</v>
      </c>
      <c r="F64" s="142">
        <v>46</v>
      </c>
      <c r="G64" s="146">
        <v>44317</v>
      </c>
      <c r="H64" s="147" t="s">
        <v>29</v>
      </c>
      <c r="I64" s="384" t="s">
        <v>1014</v>
      </c>
      <c r="J64" s="235"/>
      <c r="K64" s="235"/>
      <c r="L64" s="236"/>
      <c r="M64" s="236"/>
      <c r="N64" s="150" t="s">
        <v>878</v>
      </c>
      <c r="O64" s="236">
        <f>SUM(L64:N64)</f>
        <v>0</v>
      </c>
      <c r="P64" s="151" t="s">
        <v>1030</v>
      </c>
    </row>
    <row r="65" spans="1:16" ht="46.2" customHeight="1">
      <c r="A65" s="142">
        <v>45</v>
      </c>
      <c r="B65" s="143" t="s">
        <v>375</v>
      </c>
      <c r="C65" s="144" t="s">
        <v>477</v>
      </c>
      <c r="D65" s="145"/>
      <c r="E65" s="145"/>
      <c r="F65" s="142">
        <v>14</v>
      </c>
      <c r="G65" s="146">
        <v>44317</v>
      </c>
      <c r="H65" s="152" t="s">
        <v>83</v>
      </c>
      <c r="I65" s="384" t="s">
        <v>1015</v>
      </c>
      <c r="J65" s="149"/>
      <c r="K65" s="149"/>
      <c r="L65" s="153"/>
      <c r="M65" s="236"/>
      <c r="N65" s="150" t="s">
        <v>878</v>
      </c>
      <c r="O65" s="236">
        <f>SUM(L65:N65)</f>
        <v>0</v>
      </c>
      <c r="P65" s="151" t="s">
        <v>1205</v>
      </c>
    </row>
    <row r="66" spans="1:16" ht="19.95" customHeight="1">
      <c r="A66" s="142">
        <v>46</v>
      </c>
      <c r="B66" s="143" t="s">
        <v>375</v>
      </c>
      <c r="C66" s="144" t="s">
        <v>479</v>
      </c>
      <c r="D66" s="145"/>
      <c r="E66" s="145"/>
      <c r="F66" s="142">
        <v>31</v>
      </c>
      <c r="G66" s="146">
        <v>44317</v>
      </c>
      <c r="H66" s="152" t="s">
        <v>83</v>
      </c>
      <c r="I66" s="171">
        <v>31</v>
      </c>
      <c r="J66" s="149"/>
      <c r="K66" s="149"/>
      <c r="L66" s="153"/>
      <c r="M66" s="236"/>
      <c r="N66" s="150" t="s">
        <v>878</v>
      </c>
      <c r="O66" s="236">
        <f>SUM(L66:N66)</f>
        <v>0</v>
      </c>
      <c r="P66" s="151" t="s">
        <v>478</v>
      </c>
    </row>
    <row r="67" spans="1:16" ht="22.05" customHeight="1">
      <c r="A67" s="159" t="s">
        <v>69</v>
      </c>
      <c r="B67" s="160"/>
      <c r="C67" s="161"/>
      <c r="D67" s="161"/>
      <c r="E67" s="161"/>
      <c r="F67" s="162"/>
      <c r="G67" s="163"/>
      <c r="H67" s="164"/>
      <c r="I67" s="165"/>
      <c r="J67" s="166"/>
      <c r="K67" s="166"/>
      <c r="L67" s="167"/>
      <c r="M67" s="167"/>
      <c r="N67" s="167"/>
      <c r="O67" s="167"/>
      <c r="P67" s="168"/>
    </row>
    <row r="68" spans="1:16" ht="19.95" customHeight="1">
      <c r="A68" s="142">
        <v>47</v>
      </c>
      <c r="B68" s="143" t="s">
        <v>375</v>
      </c>
      <c r="C68" s="144" t="s">
        <v>831</v>
      </c>
      <c r="D68" s="145"/>
      <c r="E68" s="145" t="s">
        <v>480</v>
      </c>
      <c r="F68" s="142">
        <v>1</v>
      </c>
      <c r="G68" s="146">
        <v>44317</v>
      </c>
      <c r="H68" s="147" t="s">
        <v>29</v>
      </c>
      <c r="I68" s="170">
        <v>1</v>
      </c>
      <c r="J68" s="235" t="s">
        <v>481</v>
      </c>
      <c r="K68" s="235"/>
      <c r="L68" s="236"/>
      <c r="M68" s="236"/>
      <c r="N68" s="150" t="s">
        <v>878</v>
      </c>
      <c r="O68" s="236">
        <f>SUM(L68:N68)</f>
        <v>0</v>
      </c>
      <c r="P68" s="151"/>
    </row>
    <row r="69" spans="1:16" ht="22.05" customHeight="1">
      <c r="A69" s="159" t="s">
        <v>482</v>
      </c>
      <c r="B69" s="160"/>
      <c r="C69" s="161"/>
      <c r="D69" s="161"/>
      <c r="E69" s="161"/>
      <c r="F69" s="162"/>
      <c r="G69" s="163"/>
      <c r="H69" s="164"/>
      <c r="I69" s="165"/>
      <c r="J69" s="166"/>
      <c r="K69" s="166"/>
      <c r="L69" s="167"/>
      <c r="M69" s="167"/>
      <c r="N69" s="167"/>
      <c r="O69" s="167"/>
      <c r="P69" s="168"/>
    </row>
    <row r="70" spans="1:16" ht="19.95" customHeight="1">
      <c r="A70" s="142">
        <v>48</v>
      </c>
      <c r="B70" s="143" t="s">
        <v>375</v>
      </c>
      <c r="C70" s="144" t="s">
        <v>77</v>
      </c>
      <c r="D70" s="145" t="s">
        <v>78</v>
      </c>
      <c r="E70" s="145" t="s">
        <v>483</v>
      </c>
      <c r="F70" s="142">
        <v>2</v>
      </c>
      <c r="G70" s="146">
        <v>44317</v>
      </c>
      <c r="H70" s="147" t="s">
        <v>29</v>
      </c>
      <c r="I70" s="170">
        <v>2</v>
      </c>
      <c r="J70" s="235"/>
      <c r="K70" s="235"/>
      <c r="L70" s="236"/>
      <c r="M70" s="236"/>
      <c r="N70" s="150" t="s">
        <v>878</v>
      </c>
      <c r="O70" s="236">
        <f>SUM(L70:N70)</f>
        <v>0</v>
      </c>
      <c r="P70" s="151"/>
    </row>
    <row r="71" spans="1:16" ht="19.95" customHeight="1">
      <c r="A71" s="142">
        <v>49</v>
      </c>
      <c r="B71" s="143" t="s">
        <v>375</v>
      </c>
      <c r="C71" s="144" t="s">
        <v>484</v>
      </c>
      <c r="D71" s="145" t="s">
        <v>485</v>
      </c>
      <c r="E71" s="145" t="s">
        <v>417</v>
      </c>
      <c r="F71" s="142">
        <v>2</v>
      </c>
      <c r="G71" s="146">
        <v>44317</v>
      </c>
      <c r="H71" s="147" t="s">
        <v>29</v>
      </c>
      <c r="I71" s="170">
        <v>2</v>
      </c>
      <c r="J71" s="235"/>
      <c r="K71" s="235"/>
      <c r="L71" s="236"/>
      <c r="M71" s="236"/>
      <c r="N71" s="150" t="s">
        <v>878</v>
      </c>
      <c r="O71" s="236">
        <f>SUM(L71:N71)</f>
        <v>0</v>
      </c>
      <c r="P71" s="151"/>
    </row>
    <row r="72" spans="1:16" ht="19.95" customHeight="1">
      <c r="A72" s="142">
        <v>50</v>
      </c>
      <c r="B72" s="143" t="s">
        <v>375</v>
      </c>
      <c r="C72" s="144" t="s">
        <v>486</v>
      </c>
      <c r="D72" s="145" t="s">
        <v>487</v>
      </c>
      <c r="E72" s="145" t="s">
        <v>487</v>
      </c>
      <c r="F72" s="142">
        <v>3</v>
      </c>
      <c r="G72" s="146" t="s">
        <v>82</v>
      </c>
      <c r="H72" s="152" t="s">
        <v>83</v>
      </c>
      <c r="I72" s="170">
        <v>3</v>
      </c>
      <c r="J72" s="149"/>
      <c r="K72" s="149"/>
      <c r="L72" s="153"/>
      <c r="M72" s="150"/>
      <c r="N72" s="150" t="s">
        <v>878</v>
      </c>
      <c r="O72" s="150">
        <f>SUM(L72:N72)</f>
        <v>0</v>
      </c>
      <c r="P72" s="151" t="s">
        <v>488</v>
      </c>
    </row>
    <row r="73" spans="1:16" ht="19.95" customHeight="1">
      <c r="A73" s="142">
        <v>51</v>
      </c>
      <c r="B73" s="143" t="s">
        <v>375</v>
      </c>
      <c r="C73" s="144" t="s">
        <v>489</v>
      </c>
      <c r="D73" s="145" t="s">
        <v>487</v>
      </c>
      <c r="E73" s="145" t="s">
        <v>487</v>
      </c>
      <c r="F73" s="142">
        <v>2</v>
      </c>
      <c r="G73" s="146" t="s">
        <v>82</v>
      </c>
      <c r="H73" s="152" t="s">
        <v>83</v>
      </c>
      <c r="I73" s="170">
        <v>2</v>
      </c>
      <c r="J73" s="149"/>
      <c r="K73" s="149"/>
      <c r="L73" s="153"/>
      <c r="M73" s="150"/>
      <c r="N73" s="150" t="s">
        <v>878</v>
      </c>
      <c r="O73" s="150">
        <f>SUM(L73:N73)</f>
        <v>0</v>
      </c>
      <c r="P73" s="151" t="s">
        <v>488</v>
      </c>
    </row>
    <row r="74" spans="1:16" ht="22.05" customHeight="1">
      <c r="A74" s="159" t="s">
        <v>490</v>
      </c>
      <c r="B74" s="160"/>
      <c r="C74" s="161"/>
      <c r="D74" s="161"/>
      <c r="E74" s="161"/>
      <c r="F74" s="162"/>
      <c r="G74" s="163"/>
      <c r="H74" s="164"/>
      <c r="I74" s="165"/>
      <c r="J74" s="166"/>
      <c r="K74" s="166"/>
      <c r="L74" s="167"/>
      <c r="M74" s="167"/>
      <c r="N74" s="167"/>
      <c r="O74" s="167"/>
      <c r="P74" s="168"/>
    </row>
    <row r="75" spans="1:16" ht="19.95" customHeight="1">
      <c r="A75" s="142">
        <v>52</v>
      </c>
      <c r="B75" s="143" t="s">
        <v>375</v>
      </c>
      <c r="C75" s="144" t="s">
        <v>491</v>
      </c>
      <c r="D75" s="145" t="s">
        <v>492</v>
      </c>
      <c r="E75" s="145" t="s">
        <v>493</v>
      </c>
      <c r="F75" s="142">
        <v>1</v>
      </c>
      <c r="G75" s="146">
        <v>44317</v>
      </c>
      <c r="H75" s="147" t="s">
        <v>29</v>
      </c>
      <c r="I75" s="170">
        <v>1</v>
      </c>
      <c r="J75" s="238"/>
      <c r="K75" s="235"/>
      <c r="L75" s="236"/>
      <c r="M75" s="236"/>
      <c r="N75" s="150" t="s">
        <v>878</v>
      </c>
      <c r="O75" s="236">
        <f>SUM(L75:N75)</f>
        <v>0</v>
      </c>
      <c r="P75" s="151"/>
    </row>
    <row r="76" spans="1:16" ht="19.95" customHeight="1">
      <c r="A76" s="142">
        <v>53</v>
      </c>
      <c r="B76" s="143" t="s">
        <v>375</v>
      </c>
      <c r="C76" s="144" t="s">
        <v>494</v>
      </c>
      <c r="D76" s="145" t="s">
        <v>495</v>
      </c>
      <c r="E76" s="145" t="s">
        <v>496</v>
      </c>
      <c r="F76" s="142">
        <v>1</v>
      </c>
      <c r="G76" s="146">
        <v>44317</v>
      </c>
      <c r="H76" s="147" t="s">
        <v>29</v>
      </c>
      <c r="I76" s="170">
        <v>1</v>
      </c>
      <c r="J76" s="238"/>
      <c r="K76" s="235"/>
      <c r="L76" s="236"/>
      <c r="M76" s="236"/>
      <c r="N76" s="150" t="s">
        <v>878</v>
      </c>
      <c r="O76" s="236">
        <f>SUM(L76:N76)</f>
        <v>0</v>
      </c>
      <c r="P76" s="151"/>
    </row>
    <row r="77" spans="1:16" ht="19.95" customHeight="1">
      <c r="A77" s="142">
        <v>54</v>
      </c>
      <c r="B77" s="143" t="s">
        <v>375</v>
      </c>
      <c r="C77" s="144" t="s">
        <v>497</v>
      </c>
      <c r="D77" s="145" t="s">
        <v>498</v>
      </c>
      <c r="E77" s="145" t="s">
        <v>418</v>
      </c>
      <c r="F77" s="142">
        <v>1</v>
      </c>
      <c r="G77" s="146">
        <v>44317</v>
      </c>
      <c r="H77" s="147" t="s">
        <v>29</v>
      </c>
      <c r="I77" s="170">
        <v>1</v>
      </c>
      <c r="J77" s="235" t="s">
        <v>499</v>
      </c>
      <c r="K77" s="235"/>
      <c r="L77" s="236"/>
      <c r="M77" s="236"/>
      <c r="N77" s="150" t="s">
        <v>878</v>
      </c>
      <c r="O77" s="236">
        <f>SUM(L77:N77)</f>
        <v>0</v>
      </c>
      <c r="P77" s="151"/>
    </row>
    <row r="78" spans="1:16" ht="22.05" customHeight="1">
      <c r="A78" s="159" t="s">
        <v>161</v>
      </c>
      <c r="B78" s="160"/>
      <c r="C78" s="161"/>
      <c r="D78" s="161"/>
      <c r="E78" s="161"/>
      <c r="F78" s="162"/>
      <c r="G78" s="163"/>
      <c r="H78" s="164"/>
      <c r="I78" s="165"/>
      <c r="J78" s="166"/>
      <c r="K78" s="166"/>
      <c r="L78" s="167"/>
      <c r="M78" s="167"/>
      <c r="N78" s="167"/>
      <c r="O78" s="167"/>
      <c r="P78" s="168"/>
    </row>
    <row r="79" spans="1:16" ht="19.95" customHeight="1">
      <c r="A79" s="142">
        <v>55</v>
      </c>
      <c r="B79" s="143" t="s">
        <v>375</v>
      </c>
      <c r="C79" s="144" t="s">
        <v>500</v>
      </c>
      <c r="D79" s="145" t="s">
        <v>501</v>
      </c>
      <c r="E79" s="145" t="s">
        <v>502</v>
      </c>
      <c r="F79" s="142">
        <v>1</v>
      </c>
      <c r="G79" s="146">
        <v>44317</v>
      </c>
      <c r="H79" s="147" t="s">
        <v>29</v>
      </c>
      <c r="I79" s="170" t="s">
        <v>503</v>
      </c>
      <c r="J79" s="149" t="s">
        <v>466</v>
      </c>
      <c r="K79" s="149"/>
      <c r="L79" s="153"/>
      <c r="M79" s="150"/>
      <c r="N79" s="150" t="s">
        <v>878</v>
      </c>
      <c r="O79" s="150">
        <f t="shared" ref="O79:O111" si="4">SUM(L79:N79)</f>
        <v>0</v>
      </c>
      <c r="P79" s="151"/>
    </row>
    <row r="80" spans="1:16" ht="19.95" customHeight="1">
      <c r="A80" s="142">
        <v>56</v>
      </c>
      <c r="B80" s="143" t="s">
        <v>375</v>
      </c>
      <c r="C80" s="144" t="s">
        <v>504</v>
      </c>
      <c r="D80" s="145" t="s">
        <v>501</v>
      </c>
      <c r="E80" s="145" t="s">
        <v>502</v>
      </c>
      <c r="F80" s="142">
        <v>1</v>
      </c>
      <c r="G80" s="146">
        <v>44317</v>
      </c>
      <c r="H80" s="147" t="s">
        <v>29</v>
      </c>
      <c r="I80" s="170" t="s">
        <v>503</v>
      </c>
      <c r="J80" s="149" t="s">
        <v>466</v>
      </c>
      <c r="K80" s="149"/>
      <c r="L80" s="153"/>
      <c r="M80" s="150"/>
      <c r="N80" s="150" t="s">
        <v>878</v>
      </c>
      <c r="O80" s="150">
        <f t="shared" si="4"/>
        <v>0</v>
      </c>
      <c r="P80" s="151"/>
    </row>
    <row r="81" spans="1:16" ht="19.95" customHeight="1">
      <c r="A81" s="142">
        <v>57</v>
      </c>
      <c r="B81" s="143" t="s">
        <v>375</v>
      </c>
      <c r="C81" s="144" t="s">
        <v>505</v>
      </c>
      <c r="D81" s="145" t="s">
        <v>501</v>
      </c>
      <c r="E81" s="145" t="s">
        <v>502</v>
      </c>
      <c r="F81" s="142">
        <v>1</v>
      </c>
      <c r="G81" s="146">
        <v>44317</v>
      </c>
      <c r="H81" s="147" t="s">
        <v>29</v>
      </c>
      <c r="I81" s="170" t="s">
        <v>503</v>
      </c>
      <c r="J81" s="149" t="s">
        <v>466</v>
      </c>
      <c r="K81" s="149"/>
      <c r="L81" s="153"/>
      <c r="M81" s="150"/>
      <c r="N81" s="150" t="s">
        <v>878</v>
      </c>
      <c r="O81" s="150">
        <f t="shared" si="4"/>
        <v>0</v>
      </c>
      <c r="P81" s="151"/>
    </row>
    <row r="82" spans="1:16" ht="19.95" customHeight="1">
      <c r="A82" s="142">
        <v>58</v>
      </c>
      <c r="B82" s="143" t="s">
        <v>375</v>
      </c>
      <c r="C82" s="144" t="s">
        <v>506</v>
      </c>
      <c r="D82" s="145" t="s">
        <v>501</v>
      </c>
      <c r="E82" s="145" t="s">
        <v>502</v>
      </c>
      <c r="F82" s="142">
        <v>1</v>
      </c>
      <c r="G82" s="146">
        <v>44317</v>
      </c>
      <c r="H82" s="147" t="s">
        <v>29</v>
      </c>
      <c r="I82" s="170" t="s">
        <v>503</v>
      </c>
      <c r="J82" s="149" t="s">
        <v>466</v>
      </c>
      <c r="K82" s="149"/>
      <c r="L82" s="153"/>
      <c r="M82" s="150"/>
      <c r="N82" s="150" t="s">
        <v>878</v>
      </c>
      <c r="O82" s="150">
        <f t="shared" si="4"/>
        <v>0</v>
      </c>
      <c r="P82" s="151"/>
    </row>
    <row r="83" spans="1:16" ht="19.95" customHeight="1">
      <c r="A83" s="142">
        <v>59</v>
      </c>
      <c r="B83" s="143" t="s">
        <v>375</v>
      </c>
      <c r="C83" s="144" t="s">
        <v>507</v>
      </c>
      <c r="D83" s="145" t="s">
        <v>501</v>
      </c>
      <c r="E83" s="145" t="s">
        <v>502</v>
      </c>
      <c r="F83" s="142">
        <v>1</v>
      </c>
      <c r="G83" s="146">
        <v>44317</v>
      </c>
      <c r="H83" s="147" t="s">
        <v>29</v>
      </c>
      <c r="I83" s="170" t="s">
        <v>503</v>
      </c>
      <c r="J83" s="149" t="s">
        <v>466</v>
      </c>
      <c r="K83" s="149"/>
      <c r="L83" s="153"/>
      <c r="M83" s="150"/>
      <c r="N83" s="150" t="s">
        <v>878</v>
      </c>
      <c r="O83" s="150">
        <f t="shared" si="4"/>
        <v>0</v>
      </c>
      <c r="P83" s="151"/>
    </row>
    <row r="84" spans="1:16" ht="19.95" customHeight="1">
      <c r="A84" s="142">
        <v>60</v>
      </c>
      <c r="B84" s="143" t="s">
        <v>375</v>
      </c>
      <c r="C84" s="144" t="s">
        <v>508</v>
      </c>
      <c r="D84" s="145" t="s">
        <v>501</v>
      </c>
      <c r="E84" s="145" t="s">
        <v>502</v>
      </c>
      <c r="F84" s="142">
        <v>1</v>
      </c>
      <c r="G84" s="146">
        <v>44317</v>
      </c>
      <c r="H84" s="147" t="s">
        <v>29</v>
      </c>
      <c r="I84" s="170" t="s">
        <v>503</v>
      </c>
      <c r="J84" s="149" t="s">
        <v>466</v>
      </c>
      <c r="K84" s="149"/>
      <c r="L84" s="153"/>
      <c r="M84" s="150"/>
      <c r="N84" s="150" t="s">
        <v>878</v>
      </c>
      <c r="O84" s="150">
        <f t="shared" si="4"/>
        <v>0</v>
      </c>
      <c r="P84" s="151"/>
    </row>
    <row r="85" spans="1:16" ht="19.95" customHeight="1">
      <c r="A85" s="142">
        <v>61</v>
      </c>
      <c r="B85" s="143" t="s">
        <v>375</v>
      </c>
      <c r="C85" s="144" t="s">
        <v>509</v>
      </c>
      <c r="D85" s="145" t="s">
        <v>501</v>
      </c>
      <c r="E85" s="145" t="s">
        <v>502</v>
      </c>
      <c r="F85" s="142">
        <v>1</v>
      </c>
      <c r="G85" s="146">
        <v>44317</v>
      </c>
      <c r="H85" s="147" t="s">
        <v>29</v>
      </c>
      <c r="I85" s="170" t="s">
        <v>503</v>
      </c>
      <c r="J85" s="149" t="s">
        <v>466</v>
      </c>
      <c r="K85" s="149"/>
      <c r="L85" s="153"/>
      <c r="M85" s="150"/>
      <c r="N85" s="150" t="s">
        <v>878</v>
      </c>
      <c r="O85" s="150">
        <f t="shared" si="4"/>
        <v>0</v>
      </c>
      <c r="P85" s="151"/>
    </row>
    <row r="86" spans="1:16" ht="19.95" customHeight="1">
      <c r="A86" s="142">
        <v>62</v>
      </c>
      <c r="B86" s="143" t="s">
        <v>375</v>
      </c>
      <c r="C86" s="144" t="s">
        <v>510</v>
      </c>
      <c r="D86" s="145" t="s">
        <v>501</v>
      </c>
      <c r="E86" s="145" t="s">
        <v>502</v>
      </c>
      <c r="F86" s="142">
        <v>1</v>
      </c>
      <c r="G86" s="146">
        <v>44317</v>
      </c>
      <c r="H86" s="147" t="s">
        <v>29</v>
      </c>
      <c r="I86" s="170" t="s">
        <v>503</v>
      </c>
      <c r="J86" s="149" t="s">
        <v>466</v>
      </c>
      <c r="K86" s="149"/>
      <c r="L86" s="153"/>
      <c r="M86" s="150"/>
      <c r="N86" s="150" t="s">
        <v>878</v>
      </c>
      <c r="O86" s="150">
        <f t="shared" si="4"/>
        <v>0</v>
      </c>
      <c r="P86" s="151"/>
    </row>
    <row r="87" spans="1:16" ht="19.95" customHeight="1">
      <c r="A87" s="142">
        <v>63</v>
      </c>
      <c r="B87" s="143" t="s">
        <v>375</v>
      </c>
      <c r="C87" s="144" t="s">
        <v>511</v>
      </c>
      <c r="D87" s="145" t="s">
        <v>501</v>
      </c>
      <c r="E87" s="145" t="s">
        <v>502</v>
      </c>
      <c r="F87" s="142">
        <v>1</v>
      </c>
      <c r="G87" s="146">
        <v>44317</v>
      </c>
      <c r="H87" s="147" t="s">
        <v>29</v>
      </c>
      <c r="I87" s="170" t="s">
        <v>503</v>
      </c>
      <c r="J87" s="149" t="s">
        <v>466</v>
      </c>
      <c r="K87" s="149"/>
      <c r="L87" s="153"/>
      <c r="M87" s="150"/>
      <c r="N87" s="150" t="s">
        <v>878</v>
      </c>
      <c r="O87" s="150">
        <f t="shared" si="4"/>
        <v>0</v>
      </c>
      <c r="P87" s="151"/>
    </row>
    <row r="88" spans="1:16" ht="19.95" customHeight="1">
      <c r="A88" s="142">
        <v>64</v>
      </c>
      <c r="B88" s="143" t="s">
        <v>375</v>
      </c>
      <c r="C88" s="144" t="s">
        <v>512</v>
      </c>
      <c r="D88" s="145" t="s">
        <v>501</v>
      </c>
      <c r="E88" s="145" t="s">
        <v>502</v>
      </c>
      <c r="F88" s="142">
        <v>2</v>
      </c>
      <c r="G88" s="146">
        <v>44317</v>
      </c>
      <c r="H88" s="147" t="s">
        <v>29</v>
      </c>
      <c r="I88" s="170" t="s">
        <v>503</v>
      </c>
      <c r="J88" s="149" t="s">
        <v>466</v>
      </c>
      <c r="K88" s="149"/>
      <c r="L88" s="153"/>
      <c r="M88" s="150"/>
      <c r="N88" s="150" t="s">
        <v>878</v>
      </c>
      <c r="O88" s="150">
        <f t="shared" si="4"/>
        <v>0</v>
      </c>
      <c r="P88" s="151"/>
    </row>
    <row r="89" spans="1:16" ht="19.95" customHeight="1">
      <c r="A89" s="142">
        <v>65</v>
      </c>
      <c r="B89" s="143" t="s">
        <v>375</v>
      </c>
      <c r="C89" s="144" t="s">
        <v>513</v>
      </c>
      <c r="D89" s="145" t="s">
        <v>501</v>
      </c>
      <c r="E89" s="145" t="s">
        <v>502</v>
      </c>
      <c r="F89" s="142">
        <v>2</v>
      </c>
      <c r="G89" s="146">
        <v>44317</v>
      </c>
      <c r="H89" s="147" t="s">
        <v>29</v>
      </c>
      <c r="I89" s="170" t="s">
        <v>503</v>
      </c>
      <c r="J89" s="149" t="s">
        <v>466</v>
      </c>
      <c r="K89" s="149"/>
      <c r="L89" s="153"/>
      <c r="M89" s="150"/>
      <c r="N89" s="150" t="s">
        <v>878</v>
      </c>
      <c r="O89" s="150">
        <f t="shared" si="4"/>
        <v>0</v>
      </c>
      <c r="P89" s="151"/>
    </row>
    <row r="90" spans="1:16" ht="19.95" customHeight="1">
      <c r="A90" s="142">
        <v>66</v>
      </c>
      <c r="B90" s="143" t="s">
        <v>375</v>
      </c>
      <c r="C90" s="144" t="s">
        <v>514</v>
      </c>
      <c r="D90" s="145" t="s">
        <v>515</v>
      </c>
      <c r="E90" s="145" t="s">
        <v>502</v>
      </c>
      <c r="F90" s="142">
        <v>1</v>
      </c>
      <c r="G90" s="146">
        <v>44317</v>
      </c>
      <c r="H90" s="147" t="s">
        <v>29</v>
      </c>
      <c r="I90" s="170" t="s">
        <v>516</v>
      </c>
      <c r="J90" s="149" t="s">
        <v>466</v>
      </c>
      <c r="K90" s="149"/>
      <c r="L90" s="153"/>
      <c r="M90" s="150"/>
      <c r="N90" s="150" t="s">
        <v>878</v>
      </c>
      <c r="O90" s="150">
        <f t="shared" si="4"/>
        <v>0</v>
      </c>
      <c r="P90" s="151"/>
    </row>
    <row r="91" spans="1:16" ht="19.95" customHeight="1">
      <c r="A91" s="142">
        <v>67</v>
      </c>
      <c r="B91" s="143" t="s">
        <v>375</v>
      </c>
      <c r="C91" s="144" t="s">
        <v>517</v>
      </c>
      <c r="D91" s="145" t="s">
        <v>515</v>
      </c>
      <c r="E91" s="145" t="s">
        <v>502</v>
      </c>
      <c r="F91" s="142">
        <v>2</v>
      </c>
      <c r="G91" s="146">
        <v>44317</v>
      </c>
      <c r="H91" s="147" t="s">
        <v>29</v>
      </c>
      <c r="I91" s="170" t="s">
        <v>516</v>
      </c>
      <c r="J91" s="149" t="s">
        <v>466</v>
      </c>
      <c r="K91" s="149"/>
      <c r="L91" s="153"/>
      <c r="M91" s="150"/>
      <c r="N91" s="150" t="s">
        <v>878</v>
      </c>
      <c r="O91" s="150">
        <f t="shared" si="4"/>
        <v>0</v>
      </c>
      <c r="P91" s="151"/>
    </row>
    <row r="92" spans="1:16" ht="19.95" customHeight="1">
      <c r="A92" s="142">
        <v>68</v>
      </c>
      <c r="B92" s="143" t="s">
        <v>375</v>
      </c>
      <c r="C92" s="144" t="s">
        <v>929</v>
      </c>
      <c r="D92" s="145"/>
      <c r="E92" s="145"/>
      <c r="F92" s="142">
        <v>1</v>
      </c>
      <c r="G92" s="146">
        <v>44317</v>
      </c>
      <c r="H92" s="147" t="s">
        <v>29</v>
      </c>
      <c r="I92" s="170">
        <v>1</v>
      </c>
      <c r="J92" s="235"/>
      <c r="K92" s="235"/>
      <c r="L92" s="236"/>
      <c r="M92" s="236"/>
      <c r="N92" s="150" t="s">
        <v>878</v>
      </c>
      <c r="O92" s="236">
        <f t="shared" ref="O92" si="5">SUM(L92:N92)</f>
        <v>0</v>
      </c>
      <c r="P92" s="151" t="s">
        <v>930</v>
      </c>
    </row>
    <row r="93" spans="1:16" ht="19.95" customHeight="1">
      <c r="A93" s="142">
        <v>69</v>
      </c>
      <c r="B93" s="143" t="s">
        <v>375</v>
      </c>
      <c r="C93" s="144" t="s">
        <v>518</v>
      </c>
      <c r="D93" s="145" t="s">
        <v>519</v>
      </c>
      <c r="E93" s="145" t="s">
        <v>520</v>
      </c>
      <c r="F93" s="142">
        <v>1</v>
      </c>
      <c r="G93" s="146">
        <v>44317</v>
      </c>
      <c r="H93" s="147" t="s">
        <v>29</v>
      </c>
      <c r="I93" s="170">
        <v>1</v>
      </c>
      <c r="J93" s="238"/>
      <c r="K93" s="235"/>
      <c r="L93" s="236"/>
      <c r="M93" s="236"/>
      <c r="N93" s="150" t="s">
        <v>878</v>
      </c>
      <c r="O93" s="236">
        <f t="shared" si="4"/>
        <v>0</v>
      </c>
      <c r="P93" s="151"/>
    </row>
    <row r="94" spans="1:16" ht="19.95" customHeight="1">
      <c r="A94" s="142">
        <v>70</v>
      </c>
      <c r="B94" s="143" t="s">
        <v>375</v>
      </c>
      <c r="C94" s="144" t="s">
        <v>521</v>
      </c>
      <c r="D94" s="145" t="s">
        <v>927</v>
      </c>
      <c r="E94" s="145" t="s">
        <v>928</v>
      </c>
      <c r="F94" s="142">
        <v>2</v>
      </c>
      <c r="G94" s="146">
        <v>44317</v>
      </c>
      <c r="H94" s="147" t="s">
        <v>29</v>
      </c>
      <c r="I94" s="170">
        <v>2</v>
      </c>
      <c r="J94" s="238"/>
      <c r="K94" s="235"/>
      <c r="L94" s="236"/>
      <c r="M94" s="236"/>
      <c r="N94" s="150" t="s">
        <v>878</v>
      </c>
      <c r="O94" s="236">
        <f t="shared" si="4"/>
        <v>0</v>
      </c>
      <c r="P94" s="151"/>
    </row>
    <row r="95" spans="1:16" ht="19.95" customHeight="1">
      <c r="A95" s="142">
        <v>71</v>
      </c>
      <c r="B95" s="143" t="s">
        <v>375</v>
      </c>
      <c r="C95" s="144" t="s">
        <v>523</v>
      </c>
      <c r="D95" s="145" t="s">
        <v>524</v>
      </c>
      <c r="E95" s="145" t="s">
        <v>928</v>
      </c>
      <c r="F95" s="142">
        <v>1</v>
      </c>
      <c r="G95" s="146">
        <v>44317</v>
      </c>
      <c r="H95" s="147" t="s">
        <v>29</v>
      </c>
      <c r="I95" s="170">
        <v>1</v>
      </c>
      <c r="J95" s="238"/>
      <c r="K95" s="235"/>
      <c r="L95" s="236"/>
      <c r="M95" s="236"/>
      <c r="N95" s="150" t="s">
        <v>878</v>
      </c>
      <c r="O95" s="236">
        <f t="shared" si="4"/>
        <v>0</v>
      </c>
      <c r="P95" s="151"/>
    </row>
    <row r="96" spans="1:16" ht="19.95" customHeight="1">
      <c r="A96" s="142">
        <v>72</v>
      </c>
      <c r="B96" s="143" t="s">
        <v>375</v>
      </c>
      <c r="C96" s="144" t="s">
        <v>525</v>
      </c>
      <c r="D96" s="145" t="s">
        <v>526</v>
      </c>
      <c r="E96" s="145" t="s">
        <v>520</v>
      </c>
      <c r="F96" s="142">
        <v>1</v>
      </c>
      <c r="G96" s="146">
        <v>44317</v>
      </c>
      <c r="H96" s="147" t="s">
        <v>29</v>
      </c>
      <c r="I96" s="170">
        <v>1</v>
      </c>
      <c r="J96" s="238"/>
      <c r="K96" s="235"/>
      <c r="L96" s="236"/>
      <c r="M96" s="236"/>
      <c r="N96" s="150" t="s">
        <v>878</v>
      </c>
      <c r="O96" s="236">
        <f t="shared" si="4"/>
        <v>0</v>
      </c>
      <c r="P96" s="151"/>
    </row>
    <row r="97" spans="1:16" ht="19.95" customHeight="1">
      <c r="A97" s="142">
        <v>73</v>
      </c>
      <c r="B97" s="143" t="s">
        <v>375</v>
      </c>
      <c r="C97" s="144" t="s">
        <v>527</v>
      </c>
      <c r="D97" s="145" t="s">
        <v>519</v>
      </c>
      <c r="E97" s="145" t="s">
        <v>520</v>
      </c>
      <c r="F97" s="142">
        <v>1</v>
      </c>
      <c r="G97" s="146">
        <v>44317</v>
      </c>
      <c r="H97" s="147" t="s">
        <v>29</v>
      </c>
      <c r="I97" s="170">
        <v>1</v>
      </c>
      <c r="J97" s="238"/>
      <c r="K97" s="235"/>
      <c r="L97" s="236"/>
      <c r="M97" s="236"/>
      <c r="N97" s="150" t="s">
        <v>878</v>
      </c>
      <c r="O97" s="236">
        <f t="shared" si="4"/>
        <v>0</v>
      </c>
      <c r="P97" s="151"/>
    </row>
    <row r="98" spans="1:16" ht="19.95" customHeight="1">
      <c r="A98" s="142">
        <v>74</v>
      </c>
      <c r="B98" s="143" t="s">
        <v>375</v>
      </c>
      <c r="C98" s="144" t="s">
        <v>528</v>
      </c>
      <c r="D98" s="145" t="s">
        <v>519</v>
      </c>
      <c r="E98" s="145" t="s">
        <v>520</v>
      </c>
      <c r="F98" s="142">
        <v>1</v>
      </c>
      <c r="G98" s="146">
        <v>44317</v>
      </c>
      <c r="H98" s="147" t="s">
        <v>29</v>
      </c>
      <c r="I98" s="170">
        <v>1</v>
      </c>
      <c r="J98" s="238"/>
      <c r="K98" s="235"/>
      <c r="L98" s="236"/>
      <c r="M98" s="236"/>
      <c r="N98" s="150" t="s">
        <v>878</v>
      </c>
      <c r="O98" s="236">
        <f t="shared" si="4"/>
        <v>0</v>
      </c>
      <c r="P98" s="151"/>
    </row>
    <row r="99" spans="1:16" ht="19.95" customHeight="1">
      <c r="A99" s="142">
        <v>75</v>
      </c>
      <c r="B99" s="143" t="s">
        <v>375</v>
      </c>
      <c r="C99" s="144" t="s">
        <v>529</v>
      </c>
      <c r="D99" s="145" t="s">
        <v>526</v>
      </c>
      <c r="E99" s="145" t="s">
        <v>520</v>
      </c>
      <c r="F99" s="142">
        <v>1</v>
      </c>
      <c r="G99" s="146">
        <v>44317</v>
      </c>
      <c r="H99" s="147" t="s">
        <v>29</v>
      </c>
      <c r="I99" s="170">
        <v>1</v>
      </c>
      <c r="J99" s="238"/>
      <c r="K99" s="235"/>
      <c r="L99" s="236"/>
      <c r="M99" s="236"/>
      <c r="N99" s="150" t="s">
        <v>878</v>
      </c>
      <c r="O99" s="236">
        <f t="shared" si="4"/>
        <v>0</v>
      </c>
      <c r="P99" s="151"/>
    </row>
    <row r="100" spans="1:16" ht="19.95" customHeight="1">
      <c r="A100" s="142">
        <v>76</v>
      </c>
      <c r="B100" s="143" t="s">
        <v>375</v>
      </c>
      <c r="C100" s="144" t="s">
        <v>530</v>
      </c>
      <c r="D100" s="145" t="s">
        <v>531</v>
      </c>
      <c r="E100" s="145" t="s">
        <v>496</v>
      </c>
      <c r="F100" s="142">
        <v>1</v>
      </c>
      <c r="G100" s="146">
        <v>44317</v>
      </c>
      <c r="H100" s="147" t="s">
        <v>29</v>
      </c>
      <c r="I100" s="170">
        <v>1</v>
      </c>
      <c r="J100" s="238"/>
      <c r="K100" s="235"/>
      <c r="L100" s="236"/>
      <c r="M100" s="236"/>
      <c r="N100" s="150" t="s">
        <v>878</v>
      </c>
      <c r="O100" s="236">
        <f t="shared" si="4"/>
        <v>0</v>
      </c>
      <c r="P100" s="151"/>
    </row>
    <row r="101" spans="1:16" ht="19.95" customHeight="1">
      <c r="A101" s="142">
        <v>77</v>
      </c>
      <c r="B101" s="143" t="s">
        <v>375</v>
      </c>
      <c r="C101" s="144" t="s">
        <v>532</v>
      </c>
      <c r="D101" s="145" t="s">
        <v>533</v>
      </c>
      <c r="E101" s="145" t="s">
        <v>534</v>
      </c>
      <c r="F101" s="142">
        <v>2</v>
      </c>
      <c r="G101" s="146">
        <v>44317</v>
      </c>
      <c r="H101" s="147" t="s">
        <v>29</v>
      </c>
      <c r="I101" s="170">
        <v>2</v>
      </c>
      <c r="J101" s="235" t="s">
        <v>499</v>
      </c>
      <c r="K101" s="235"/>
      <c r="L101" s="236"/>
      <c r="M101" s="236"/>
      <c r="N101" s="150" t="s">
        <v>878</v>
      </c>
      <c r="O101" s="236">
        <f t="shared" si="4"/>
        <v>0</v>
      </c>
      <c r="P101" s="151"/>
    </row>
    <row r="102" spans="1:16" ht="19.95" customHeight="1">
      <c r="A102" s="142">
        <v>78</v>
      </c>
      <c r="B102" s="143" t="s">
        <v>375</v>
      </c>
      <c r="C102" s="144" t="s">
        <v>535</v>
      </c>
      <c r="D102" s="145" t="s">
        <v>533</v>
      </c>
      <c r="E102" s="145" t="s">
        <v>534</v>
      </c>
      <c r="F102" s="142">
        <v>1</v>
      </c>
      <c r="G102" s="146">
        <v>44317</v>
      </c>
      <c r="H102" s="147" t="s">
        <v>29</v>
      </c>
      <c r="I102" s="170">
        <v>1</v>
      </c>
      <c r="J102" s="235" t="s">
        <v>499</v>
      </c>
      <c r="K102" s="235"/>
      <c r="L102" s="236"/>
      <c r="M102" s="236"/>
      <c r="N102" s="150" t="s">
        <v>878</v>
      </c>
      <c r="O102" s="236">
        <f t="shared" si="4"/>
        <v>0</v>
      </c>
      <c r="P102" s="151"/>
    </row>
    <row r="103" spans="1:16" ht="19.95" customHeight="1">
      <c r="A103" s="142">
        <v>79</v>
      </c>
      <c r="B103" s="143" t="s">
        <v>375</v>
      </c>
      <c r="C103" s="144" t="s">
        <v>832</v>
      </c>
      <c r="D103" s="145" t="s">
        <v>536</v>
      </c>
      <c r="E103" s="145" t="s">
        <v>522</v>
      </c>
      <c r="F103" s="142" t="s">
        <v>537</v>
      </c>
      <c r="G103" s="146" t="s">
        <v>42</v>
      </c>
      <c r="H103" s="152" t="s">
        <v>83</v>
      </c>
      <c r="I103" s="148" t="s">
        <v>537</v>
      </c>
      <c r="J103" s="149" t="s">
        <v>924</v>
      </c>
      <c r="K103" s="149"/>
      <c r="L103" s="153"/>
      <c r="M103" s="236"/>
      <c r="N103" s="150" t="s">
        <v>878</v>
      </c>
      <c r="O103" s="236">
        <f t="shared" si="4"/>
        <v>0</v>
      </c>
      <c r="P103" s="151"/>
    </row>
    <row r="104" spans="1:16" ht="19.95" customHeight="1">
      <c r="A104" s="173">
        <v>80</v>
      </c>
      <c r="B104" s="174" t="s">
        <v>375</v>
      </c>
      <c r="C104" s="175" t="s">
        <v>832</v>
      </c>
      <c r="D104" s="176" t="s">
        <v>538</v>
      </c>
      <c r="E104" s="176" t="s">
        <v>522</v>
      </c>
      <c r="F104" s="173" t="s">
        <v>537</v>
      </c>
      <c r="G104" s="177" t="s">
        <v>42</v>
      </c>
      <c r="H104" s="178" t="s">
        <v>146</v>
      </c>
      <c r="I104" s="283" t="s">
        <v>537</v>
      </c>
      <c r="J104" s="284"/>
      <c r="K104" s="180"/>
      <c r="L104" s="181"/>
      <c r="M104" s="181"/>
      <c r="N104" s="181" t="s">
        <v>878</v>
      </c>
      <c r="O104" s="181">
        <f t="shared" si="4"/>
        <v>0</v>
      </c>
      <c r="P104" s="182" t="s">
        <v>923</v>
      </c>
    </row>
    <row r="105" spans="1:16" ht="19.95" customHeight="1">
      <c r="A105" s="142">
        <v>81</v>
      </c>
      <c r="B105" s="143" t="s">
        <v>375</v>
      </c>
      <c r="C105" s="144" t="s">
        <v>833</v>
      </c>
      <c r="D105" s="154" t="s">
        <v>921</v>
      </c>
      <c r="E105" s="145" t="s">
        <v>522</v>
      </c>
      <c r="F105" s="142" t="s">
        <v>537</v>
      </c>
      <c r="G105" s="146">
        <v>46204</v>
      </c>
      <c r="H105" s="152" t="s">
        <v>83</v>
      </c>
      <c r="I105" s="148" t="s">
        <v>537</v>
      </c>
      <c r="J105" s="149" t="s">
        <v>921</v>
      </c>
      <c r="K105" s="149" t="s">
        <v>922</v>
      </c>
      <c r="L105" s="153"/>
      <c r="M105" s="236"/>
      <c r="N105" s="150" t="s">
        <v>878</v>
      </c>
      <c r="O105" s="236">
        <f t="shared" si="4"/>
        <v>0</v>
      </c>
      <c r="P105" s="151"/>
    </row>
    <row r="106" spans="1:16" ht="19.95" customHeight="1">
      <c r="A106" s="142">
        <v>82</v>
      </c>
      <c r="B106" s="143" t="s">
        <v>375</v>
      </c>
      <c r="C106" s="144" t="s">
        <v>539</v>
      </c>
      <c r="D106" s="145" t="s">
        <v>540</v>
      </c>
      <c r="E106" s="145" t="s">
        <v>522</v>
      </c>
      <c r="F106" s="142" t="s">
        <v>537</v>
      </c>
      <c r="G106" s="146" t="s">
        <v>43</v>
      </c>
      <c r="H106" s="152" t="s">
        <v>83</v>
      </c>
      <c r="I106" s="148" t="s">
        <v>537</v>
      </c>
      <c r="J106" s="149" t="s">
        <v>540</v>
      </c>
      <c r="K106" s="149" t="s">
        <v>522</v>
      </c>
      <c r="L106" s="153"/>
      <c r="M106" s="236"/>
      <c r="N106" s="150" t="s">
        <v>878</v>
      </c>
      <c r="O106" s="236">
        <f t="shared" si="4"/>
        <v>0</v>
      </c>
      <c r="P106" s="151"/>
    </row>
    <row r="107" spans="1:16" ht="19.95" customHeight="1">
      <c r="A107" s="142">
        <v>83</v>
      </c>
      <c r="B107" s="143" t="s">
        <v>375</v>
      </c>
      <c r="C107" s="144" t="s">
        <v>541</v>
      </c>
      <c r="D107" s="145" t="s">
        <v>542</v>
      </c>
      <c r="E107" s="145" t="s">
        <v>522</v>
      </c>
      <c r="F107" s="142" t="s">
        <v>537</v>
      </c>
      <c r="G107" s="146" t="s">
        <v>43</v>
      </c>
      <c r="H107" s="152" t="s">
        <v>83</v>
      </c>
      <c r="I107" s="148" t="s">
        <v>537</v>
      </c>
      <c r="J107" s="149" t="s">
        <v>542</v>
      </c>
      <c r="K107" s="149" t="s">
        <v>522</v>
      </c>
      <c r="L107" s="153"/>
      <c r="M107" s="236"/>
      <c r="N107" s="150" t="s">
        <v>878</v>
      </c>
      <c r="O107" s="236">
        <f t="shared" si="4"/>
        <v>0</v>
      </c>
      <c r="P107" s="151"/>
    </row>
    <row r="108" spans="1:16" ht="19.95" customHeight="1">
      <c r="A108" s="142">
        <v>84</v>
      </c>
      <c r="B108" s="143" t="s">
        <v>375</v>
      </c>
      <c r="C108" s="144" t="s">
        <v>543</v>
      </c>
      <c r="D108" s="145" t="s">
        <v>544</v>
      </c>
      <c r="E108" s="145" t="s">
        <v>522</v>
      </c>
      <c r="F108" s="142" t="s">
        <v>537</v>
      </c>
      <c r="G108" s="146" t="s">
        <v>43</v>
      </c>
      <c r="H108" s="152" t="s">
        <v>83</v>
      </c>
      <c r="I108" s="148" t="s">
        <v>537</v>
      </c>
      <c r="J108" s="149" t="s">
        <v>925</v>
      </c>
      <c r="K108" s="149" t="s">
        <v>522</v>
      </c>
      <c r="L108" s="153"/>
      <c r="M108" s="236"/>
      <c r="N108" s="150" t="s">
        <v>878</v>
      </c>
      <c r="O108" s="236">
        <f t="shared" si="4"/>
        <v>0</v>
      </c>
      <c r="P108" s="151"/>
    </row>
    <row r="109" spans="1:16" ht="19.95" customHeight="1">
      <c r="A109" s="142">
        <v>85</v>
      </c>
      <c r="B109" s="143" t="s">
        <v>375</v>
      </c>
      <c r="C109" s="144" t="s">
        <v>545</v>
      </c>
      <c r="D109" s="145"/>
      <c r="E109" s="145"/>
      <c r="F109" s="142">
        <v>1</v>
      </c>
      <c r="G109" s="146" t="s">
        <v>43</v>
      </c>
      <c r="H109" s="152" t="s">
        <v>83</v>
      </c>
      <c r="I109" s="148" t="s">
        <v>537</v>
      </c>
      <c r="J109" s="149"/>
      <c r="K109" s="149"/>
      <c r="L109" s="153"/>
      <c r="M109" s="236"/>
      <c r="N109" s="150" t="s">
        <v>878</v>
      </c>
      <c r="O109" s="236">
        <f t="shared" si="4"/>
        <v>0</v>
      </c>
      <c r="P109" s="151"/>
    </row>
    <row r="110" spans="1:16" ht="19.95" customHeight="1">
      <c r="A110" s="142">
        <v>86</v>
      </c>
      <c r="B110" s="143" t="s">
        <v>375</v>
      </c>
      <c r="C110" s="144" t="s">
        <v>546</v>
      </c>
      <c r="D110" s="145" t="s">
        <v>547</v>
      </c>
      <c r="E110" s="145" t="s">
        <v>389</v>
      </c>
      <c r="F110" s="142">
        <v>2</v>
      </c>
      <c r="G110" s="146" t="s">
        <v>43</v>
      </c>
      <c r="H110" s="152" t="s">
        <v>83</v>
      </c>
      <c r="I110" s="148" t="s">
        <v>537</v>
      </c>
      <c r="J110" s="149" t="s">
        <v>926</v>
      </c>
      <c r="K110" s="149" t="s">
        <v>389</v>
      </c>
      <c r="L110" s="153"/>
      <c r="M110" s="236"/>
      <c r="N110" s="150" t="s">
        <v>878</v>
      </c>
      <c r="O110" s="236">
        <f t="shared" si="4"/>
        <v>0</v>
      </c>
      <c r="P110" s="151"/>
    </row>
    <row r="111" spans="1:16" ht="19.95" customHeight="1">
      <c r="A111" s="142">
        <v>87</v>
      </c>
      <c r="B111" s="143" t="s">
        <v>375</v>
      </c>
      <c r="C111" s="144" t="s">
        <v>548</v>
      </c>
      <c r="D111" s="145" t="s">
        <v>43</v>
      </c>
      <c r="E111" s="145" t="s">
        <v>43</v>
      </c>
      <c r="F111" s="142" t="s">
        <v>43</v>
      </c>
      <c r="G111" s="146" t="s">
        <v>43</v>
      </c>
      <c r="H111" s="157" t="s">
        <v>444</v>
      </c>
      <c r="I111" s="171" t="s">
        <v>120</v>
      </c>
      <c r="J111" s="235"/>
      <c r="K111" s="235"/>
      <c r="L111" s="236"/>
      <c r="M111" s="236"/>
      <c r="N111" s="150" t="s">
        <v>878</v>
      </c>
      <c r="O111" s="236">
        <f t="shared" si="4"/>
        <v>0</v>
      </c>
      <c r="P111" s="151" t="s">
        <v>931</v>
      </c>
    </row>
    <row r="112" spans="1:16" ht="22.05" customHeight="1">
      <c r="A112" s="159" t="s">
        <v>187</v>
      </c>
      <c r="B112" s="160"/>
      <c r="C112" s="161"/>
      <c r="D112" s="161"/>
      <c r="E112" s="161"/>
      <c r="F112" s="162"/>
      <c r="G112" s="163"/>
      <c r="H112" s="164"/>
      <c r="I112" s="165"/>
      <c r="J112" s="166"/>
      <c r="K112" s="166"/>
      <c r="L112" s="167"/>
      <c r="M112" s="167"/>
      <c r="N112" s="167"/>
      <c r="O112" s="167"/>
      <c r="P112" s="168"/>
    </row>
    <row r="113" spans="1:16" ht="19.95" customHeight="1">
      <c r="A113" s="142">
        <v>88</v>
      </c>
      <c r="B113" s="143" t="s">
        <v>375</v>
      </c>
      <c r="C113" s="144" t="s">
        <v>549</v>
      </c>
      <c r="D113" s="145" t="s">
        <v>550</v>
      </c>
      <c r="E113" s="145" t="s">
        <v>430</v>
      </c>
      <c r="F113" s="142">
        <v>1</v>
      </c>
      <c r="G113" s="146">
        <v>44317</v>
      </c>
      <c r="H113" s="147" t="s">
        <v>29</v>
      </c>
      <c r="I113" s="170">
        <v>1</v>
      </c>
      <c r="J113" s="235"/>
      <c r="K113" s="235"/>
      <c r="L113" s="236"/>
      <c r="M113" s="236"/>
      <c r="N113" s="150" t="s">
        <v>878</v>
      </c>
      <c r="O113" s="236">
        <f>SUM(L113:N113)</f>
        <v>0</v>
      </c>
      <c r="P113" s="151"/>
    </row>
    <row r="114" spans="1:16" ht="19.95" customHeight="1">
      <c r="A114" s="142">
        <v>89</v>
      </c>
      <c r="B114" s="143" t="s">
        <v>375</v>
      </c>
      <c r="C114" s="144" t="s">
        <v>551</v>
      </c>
      <c r="D114" s="145" t="s">
        <v>552</v>
      </c>
      <c r="E114" s="145" t="s">
        <v>553</v>
      </c>
      <c r="F114" s="142">
        <v>2</v>
      </c>
      <c r="G114" s="146">
        <v>44317</v>
      </c>
      <c r="H114" s="147" t="s">
        <v>29</v>
      </c>
      <c r="I114" s="170">
        <v>2</v>
      </c>
      <c r="J114" s="235"/>
      <c r="K114" s="235"/>
      <c r="L114" s="236"/>
      <c r="M114" s="236"/>
      <c r="N114" s="150" t="s">
        <v>878</v>
      </c>
      <c r="O114" s="236">
        <f>SUM(L114:N114)</f>
        <v>0</v>
      </c>
      <c r="P114" s="151"/>
    </row>
    <row r="115" spans="1:16" ht="22.05" customHeight="1">
      <c r="A115" s="159" t="s">
        <v>1150</v>
      </c>
      <c r="B115" s="160"/>
      <c r="C115" s="161"/>
      <c r="D115" s="161"/>
      <c r="E115" s="161"/>
      <c r="F115" s="162"/>
      <c r="G115" s="163"/>
      <c r="H115" s="164"/>
      <c r="I115" s="165"/>
      <c r="J115" s="166"/>
      <c r="K115" s="166"/>
      <c r="L115" s="167"/>
      <c r="M115" s="167"/>
      <c r="N115" s="167"/>
      <c r="O115" s="167"/>
      <c r="P115" s="168"/>
    </row>
    <row r="116" spans="1:16" ht="19.95" customHeight="1">
      <c r="A116" s="142">
        <v>90</v>
      </c>
      <c r="B116" s="143" t="s">
        <v>1151</v>
      </c>
      <c r="C116" s="144" t="s">
        <v>1152</v>
      </c>
      <c r="D116" s="145" t="s">
        <v>1153</v>
      </c>
      <c r="E116" s="145" t="s">
        <v>955</v>
      </c>
      <c r="F116" s="142">
        <v>1</v>
      </c>
      <c r="G116" s="146" t="s">
        <v>42</v>
      </c>
      <c r="H116" s="152" t="s">
        <v>83</v>
      </c>
      <c r="I116" s="170">
        <v>1</v>
      </c>
      <c r="J116" s="145" t="s">
        <v>1153</v>
      </c>
      <c r="K116" s="145" t="s">
        <v>955</v>
      </c>
      <c r="L116" s="153"/>
      <c r="M116" s="153"/>
      <c r="N116" s="150" t="s">
        <v>878</v>
      </c>
      <c r="O116" s="236">
        <f>SUM(L116:N116)</f>
        <v>0</v>
      </c>
      <c r="P116" s="151" t="s">
        <v>1154</v>
      </c>
    </row>
    <row r="117" spans="1:16" ht="22.05" customHeight="1">
      <c r="A117" s="159" t="s">
        <v>554</v>
      </c>
      <c r="B117" s="160"/>
      <c r="C117" s="161"/>
      <c r="D117" s="161"/>
      <c r="E117" s="161"/>
      <c r="F117" s="162"/>
      <c r="G117" s="163"/>
      <c r="H117" s="164"/>
      <c r="I117" s="165"/>
      <c r="J117" s="166"/>
      <c r="K117" s="166"/>
      <c r="L117" s="167"/>
      <c r="M117" s="167"/>
      <c r="N117" s="167"/>
      <c r="O117" s="167"/>
      <c r="P117" s="168"/>
    </row>
    <row r="118" spans="1:16" ht="19.95" customHeight="1">
      <c r="A118" s="142">
        <v>91</v>
      </c>
      <c r="B118" s="143" t="s">
        <v>375</v>
      </c>
      <c r="C118" s="144" t="s">
        <v>555</v>
      </c>
      <c r="D118" s="145" t="s">
        <v>556</v>
      </c>
      <c r="E118" s="145" t="s">
        <v>557</v>
      </c>
      <c r="F118" s="142">
        <v>1</v>
      </c>
      <c r="G118" s="146" t="s">
        <v>43</v>
      </c>
      <c r="H118" s="152" t="s">
        <v>83</v>
      </c>
      <c r="I118" s="148"/>
      <c r="J118" s="149" t="s">
        <v>556</v>
      </c>
      <c r="K118" s="149" t="s">
        <v>557</v>
      </c>
      <c r="L118" s="153"/>
      <c r="M118" s="236"/>
      <c r="N118" s="150" t="s">
        <v>878</v>
      </c>
      <c r="O118" s="236">
        <f>SUM(L118:N118)</f>
        <v>0</v>
      </c>
      <c r="P118" s="151"/>
    </row>
    <row r="119" spans="1:16" ht="22.05" customHeight="1">
      <c r="A119" s="159" t="s">
        <v>558</v>
      </c>
      <c r="B119" s="160"/>
      <c r="C119" s="161"/>
      <c r="D119" s="161"/>
      <c r="E119" s="161"/>
      <c r="F119" s="162"/>
      <c r="G119" s="163"/>
      <c r="H119" s="164"/>
      <c r="I119" s="165"/>
      <c r="J119" s="166"/>
      <c r="K119" s="166"/>
      <c r="L119" s="167"/>
      <c r="M119" s="167"/>
      <c r="N119" s="167"/>
      <c r="O119" s="167"/>
      <c r="P119" s="168"/>
    </row>
    <row r="120" spans="1:16" ht="19.95" customHeight="1">
      <c r="A120" s="142">
        <v>92</v>
      </c>
      <c r="B120" s="143" t="s">
        <v>375</v>
      </c>
      <c r="C120" s="144" t="s">
        <v>559</v>
      </c>
      <c r="D120" s="145" t="s">
        <v>560</v>
      </c>
      <c r="E120" s="145" t="s">
        <v>561</v>
      </c>
      <c r="F120" s="142">
        <v>1</v>
      </c>
      <c r="G120" s="146">
        <v>44317</v>
      </c>
      <c r="H120" s="147" t="s">
        <v>29</v>
      </c>
      <c r="I120" s="170">
        <v>1</v>
      </c>
      <c r="J120" s="235"/>
      <c r="K120" s="235"/>
      <c r="L120" s="236"/>
      <c r="M120" s="236"/>
      <c r="N120" s="150" t="s">
        <v>878</v>
      </c>
      <c r="O120" s="236">
        <f t="shared" ref="O120:O126" si="6">SUM(L120:N120)</f>
        <v>0</v>
      </c>
      <c r="P120" s="151"/>
    </row>
    <row r="121" spans="1:16" ht="19.95" customHeight="1">
      <c r="A121" s="142">
        <v>93</v>
      </c>
      <c r="B121" s="143" t="s">
        <v>375</v>
      </c>
      <c r="C121" s="144" t="s">
        <v>428</v>
      </c>
      <c r="D121" s="145" t="s">
        <v>562</v>
      </c>
      <c r="E121" s="145" t="s">
        <v>563</v>
      </c>
      <c r="F121" s="142">
        <v>1</v>
      </c>
      <c r="G121" s="146">
        <v>44317</v>
      </c>
      <c r="H121" s="147" t="s">
        <v>29</v>
      </c>
      <c r="I121" s="170" t="s">
        <v>564</v>
      </c>
      <c r="J121" s="149"/>
      <c r="K121" s="149"/>
      <c r="L121" s="153"/>
      <c r="M121" s="150"/>
      <c r="N121" s="150" t="s">
        <v>878</v>
      </c>
      <c r="O121" s="150">
        <f t="shared" si="6"/>
        <v>0</v>
      </c>
      <c r="P121" s="151"/>
    </row>
    <row r="122" spans="1:16" ht="19.95" customHeight="1">
      <c r="A122" s="142">
        <v>94</v>
      </c>
      <c r="B122" s="143" t="s">
        <v>375</v>
      </c>
      <c r="C122" s="144" t="s">
        <v>565</v>
      </c>
      <c r="D122" s="145" t="s">
        <v>566</v>
      </c>
      <c r="E122" s="145" t="s">
        <v>567</v>
      </c>
      <c r="F122" s="142">
        <v>3</v>
      </c>
      <c r="G122" s="146">
        <v>44317</v>
      </c>
      <c r="H122" s="147" t="s">
        <v>29</v>
      </c>
      <c r="I122" s="170">
        <v>3</v>
      </c>
      <c r="J122" s="235"/>
      <c r="K122" s="235"/>
      <c r="L122" s="236"/>
      <c r="M122" s="236"/>
      <c r="N122" s="150" t="s">
        <v>878</v>
      </c>
      <c r="O122" s="236">
        <f t="shared" si="6"/>
        <v>0</v>
      </c>
      <c r="P122" s="151"/>
    </row>
    <row r="123" spans="1:16" ht="19.95" customHeight="1">
      <c r="A123" s="142">
        <v>95</v>
      </c>
      <c r="B123" s="143" t="s">
        <v>375</v>
      </c>
      <c r="C123" s="144" t="s">
        <v>549</v>
      </c>
      <c r="D123" s="145" t="s">
        <v>568</v>
      </c>
      <c r="E123" s="145" t="s">
        <v>569</v>
      </c>
      <c r="F123" s="142">
        <v>1</v>
      </c>
      <c r="G123" s="146">
        <v>44317</v>
      </c>
      <c r="H123" s="147" t="s">
        <v>29</v>
      </c>
      <c r="I123" s="170">
        <v>1</v>
      </c>
      <c r="J123" s="235"/>
      <c r="K123" s="235"/>
      <c r="L123" s="236"/>
      <c r="M123" s="236"/>
      <c r="N123" s="150" t="s">
        <v>878</v>
      </c>
      <c r="O123" s="236">
        <f t="shared" si="6"/>
        <v>0</v>
      </c>
      <c r="P123" s="151" t="s">
        <v>1184</v>
      </c>
    </row>
    <row r="124" spans="1:16" ht="19.95" customHeight="1">
      <c r="A124" s="142">
        <v>96</v>
      </c>
      <c r="B124" s="143" t="s">
        <v>375</v>
      </c>
      <c r="C124" s="144" t="s">
        <v>570</v>
      </c>
      <c r="D124" s="145"/>
      <c r="E124" s="145"/>
      <c r="F124" s="142">
        <v>1</v>
      </c>
      <c r="G124" s="146">
        <v>44317</v>
      </c>
      <c r="H124" s="147" t="s">
        <v>29</v>
      </c>
      <c r="I124" s="170">
        <v>1</v>
      </c>
      <c r="J124" s="235"/>
      <c r="K124" s="235"/>
      <c r="L124" s="236"/>
      <c r="M124" s="236"/>
      <c r="N124" s="150" t="s">
        <v>878</v>
      </c>
      <c r="O124" s="236">
        <f t="shared" si="6"/>
        <v>0</v>
      </c>
      <c r="P124" s="151" t="s">
        <v>1184</v>
      </c>
    </row>
    <row r="125" spans="1:16" ht="19.95" customHeight="1">
      <c r="A125" s="142">
        <v>97</v>
      </c>
      <c r="B125" s="143" t="s">
        <v>375</v>
      </c>
      <c r="C125" s="144" t="s">
        <v>571</v>
      </c>
      <c r="D125" s="145" t="s">
        <v>572</v>
      </c>
      <c r="E125" s="145" t="s">
        <v>573</v>
      </c>
      <c r="F125" s="142">
        <v>1</v>
      </c>
      <c r="G125" s="146">
        <v>44317</v>
      </c>
      <c r="H125" s="147" t="s">
        <v>29</v>
      </c>
      <c r="I125" s="170">
        <v>1</v>
      </c>
      <c r="J125" s="235"/>
      <c r="K125" s="235"/>
      <c r="L125" s="236"/>
      <c r="M125" s="236"/>
      <c r="N125" s="150" t="s">
        <v>878</v>
      </c>
      <c r="O125" s="236">
        <f t="shared" si="6"/>
        <v>0</v>
      </c>
      <c r="P125" s="151" t="s">
        <v>1185</v>
      </c>
    </row>
    <row r="126" spans="1:16" ht="19.95" customHeight="1">
      <c r="A126" s="142">
        <v>98</v>
      </c>
      <c r="B126" s="143" t="s">
        <v>375</v>
      </c>
      <c r="C126" s="144" t="s">
        <v>574</v>
      </c>
      <c r="D126" s="145" t="s">
        <v>575</v>
      </c>
      <c r="E126" s="145" t="s">
        <v>573</v>
      </c>
      <c r="F126" s="142">
        <v>1</v>
      </c>
      <c r="G126" s="146">
        <v>44317</v>
      </c>
      <c r="H126" s="147" t="s">
        <v>29</v>
      </c>
      <c r="I126" s="170">
        <v>1</v>
      </c>
      <c r="J126" s="235"/>
      <c r="K126" s="235"/>
      <c r="L126" s="236"/>
      <c r="M126" s="236"/>
      <c r="N126" s="150" t="s">
        <v>878</v>
      </c>
      <c r="O126" s="236">
        <f t="shared" si="6"/>
        <v>0</v>
      </c>
      <c r="P126" s="151" t="s">
        <v>1185</v>
      </c>
    </row>
    <row r="127" spans="1:16" ht="22.05" customHeight="1">
      <c r="A127" s="159" t="s">
        <v>576</v>
      </c>
      <c r="B127" s="160"/>
      <c r="C127" s="161"/>
      <c r="D127" s="161"/>
      <c r="E127" s="161"/>
      <c r="F127" s="162"/>
      <c r="G127" s="163"/>
      <c r="H127" s="164"/>
      <c r="I127" s="165"/>
      <c r="J127" s="166"/>
      <c r="K127" s="166"/>
      <c r="L127" s="167"/>
      <c r="M127" s="167"/>
      <c r="N127" s="167"/>
      <c r="O127" s="167"/>
      <c r="P127" s="168"/>
    </row>
    <row r="128" spans="1:16" ht="35.4" customHeight="1">
      <c r="A128" s="142">
        <v>99</v>
      </c>
      <c r="B128" s="143" t="s">
        <v>375</v>
      </c>
      <c r="C128" s="144" t="s">
        <v>577</v>
      </c>
      <c r="D128" s="145" t="s">
        <v>416</v>
      </c>
      <c r="E128" s="145" t="s">
        <v>418</v>
      </c>
      <c r="F128" s="142">
        <v>1</v>
      </c>
      <c r="G128" s="146">
        <v>44317</v>
      </c>
      <c r="H128" s="147" t="s">
        <v>29</v>
      </c>
      <c r="I128" s="170" t="s">
        <v>471</v>
      </c>
      <c r="J128" s="239"/>
      <c r="K128" s="239"/>
      <c r="L128" s="153"/>
      <c r="M128" s="240"/>
      <c r="N128" s="150" t="s">
        <v>878</v>
      </c>
      <c r="O128" s="240">
        <f>SUM(L128:N128)</f>
        <v>0</v>
      </c>
      <c r="P128" s="151" t="s">
        <v>745</v>
      </c>
    </row>
    <row r="129" spans="1:16" ht="19.95" customHeight="1">
      <c r="A129" s="142">
        <v>100</v>
      </c>
      <c r="B129" s="143" t="s">
        <v>375</v>
      </c>
      <c r="C129" s="144" t="s">
        <v>578</v>
      </c>
      <c r="D129" s="145" t="s">
        <v>579</v>
      </c>
      <c r="E129" s="145" t="s">
        <v>496</v>
      </c>
      <c r="F129" s="142">
        <v>1</v>
      </c>
      <c r="G129" s="146">
        <v>44317</v>
      </c>
      <c r="H129" s="147" t="s">
        <v>29</v>
      </c>
      <c r="I129" s="170">
        <v>1</v>
      </c>
      <c r="J129" s="235"/>
      <c r="K129" s="235"/>
      <c r="L129" s="236"/>
      <c r="M129" s="236"/>
      <c r="N129" s="150" t="s">
        <v>878</v>
      </c>
      <c r="O129" s="236">
        <f>SUM(L129:N129)</f>
        <v>0</v>
      </c>
      <c r="P129" s="151"/>
    </row>
    <row r="130" spans="1:16" ht="19.95" customHeight="1">
      <c r="A130" s="142">
        <v>101</v>
      </c>
      <c r="B130" s="143" t="s">
        <v>375</v>
      </c>
      <c r="C130" s="144" t="s">
        <v>580</v>
      </c>
      <c r="D130" s="145" t="s">
        <v>581</v>
      </c>
      <c r="E130" s="145" t="s">
        <v>582</v>
      </c>
      <c r="F130" s="142">
        <v>2</v>
      </c>
      <c r="G130" s="146">
        <v>44317</v>
      </c>
      <c r="H130" s="147" t="s">
        <v>29</v>
      </c>
      <c r="I130" s="170">
        <v>2</v>
      </c>
      <c r="J130" s="235"/>
      <c r="K130" s="235"/>
      <c r="L130" s="236"/>
      <c r="M130" s="236"/>
      <c r="N130" s="150" t="s">
        <v>878</v>
      </c>
      <c r="O130" s="236">
        <f>SUM(L130:N130)</f>
        <v>0</v>
      </c>
      <c r="P130" s="151"/>
    </row>
    <row r="131" spans="1:16" ht="19.95" customHeight="1">
      <c r="A131" s="142">
        <v>102</v>
      </c>
      <c r="B131" s="143" t="s">
        <v>375</v>
      </c>
      <c r="C131" s="144" t="s">
        <v>583</v>
      </c>
      <c r="D131" s="145" t="s">
        <v>568</v>
      </c>
      <c r="E131" s="145" t="s">
        <v>569</v>
      </c>
      <c r="F131" s="142">
        <v>2</v>
      </c>
      <c r="G131" s="146">
        <v>44317</v>
      </c>
      <c r="H131" s="147" t="s">
        <v>29</v>
      </c>
      <c r="I131" s="170">
        <v>2</v>
      </c>
      <c r="J131" s="235"/>
      <c r="K131" s="235"/>
      <c r="L131" s="236"/>
      <c r="M131" s="236"/>
      <c r="N131" s="150" t="s">
        <v>878</v>
      </c>
      <c r="O131" s="236">
        <f>SUM(L131:N131)</f>
        <v>0</v>
      </c>
      <c r="P131" s="151" t="s">
        <v>1184</v>
      </c>
    </row>
    <row r="132" spans="1:16" ht="19.95" customHeight="1">
      <c r="A132" s="142">
        <v>103</v>
      </c>
      <c r="B132" s="143" t="s">
        <v>375</v>
      </c>
      <c r="C132" s="144" t="s">
        <v>584</v>
      </c>
      <c r="D132" s="145"/>
      <c r="E132" s="145"/>
      <c r="F132" s="142">
        <v>2</v>
      </c>
      <c r="G132" s="146">
        <v>44317</v>
      </c>
      <c r="H132" s="147" t="s">
        <v>29</v>
      </c>
      <c r="I132" s="170">
        <v>2</v>
      </c>
      <c r="J132" s="235"/>
      <c r="K132" s="235"/>
      <c r="L132" s="236"/>
      <c r="M132" s="236"/>
      <c r="N132" s="150" t="s">
        <v>878</v>
      </c>
      <c r="O132" s="236">
        <f>SUM(L132:N132)</f>
        <v>0</v>
      </c>
      <c r="P132" s="151" t="s">
        <v>1184</v>
      </c>
    </row>
    <row r="133" spans="1:16" ht="22.05" customHeight="1">
      <c r="A133" s="159" t="s">
        <v>211</v>
      </c>
      <c r="B133" s="160"/>
      <c r="C133" s="161"/>
      <c r="D133" s="161"/>
      <c r="E133" s="161"/>
      <c r="F133" s="162"/>
      <c r="G133" s="163"/>
      <c r="H133" s="164"/>
      <c r="I133" s="165"/>
      <c r="J133" s="166"/>
      <c r="K133" s="166"/>
      <c r="L133" s="167"/>
      <c r="M133" s="167"/>
      <c r="N133" s="167"/>
      <c r="O133" s="167"/>
      <c r="P133" s="168"/>
    </row>
    <row r="134" spans="1:16" ht="19.95" customHeight="1">
      <c r="A134" s="142">
        <v>104</v>
      </c>
      <c r="B134" s="143" t="s">
        <v>375</v>
      </c>
      <c r="C134" s="144" t="s">
        <v>585</v>
      </c>
      <c r="D134" s="145" t="s">
        <v>586</v>
      </c>
      <c r="E134" s="145" t="s">
        <v>587</v>
      </c>
      <c r="F134" s="142">
        <v>1</v>
      </c>
      <c r="G134" s="146">
        <v>44317</v>
      </c>
      <c r="H134" s="147" t="s">
        <v>29</v>
      </c>
      <c r="I134" s="170">
        <v>1</v>
      </c>
      <c r="J134" s="235"/>
      <c r="K134" s="235"/>
      <c r="L134" s="236"/>
      <c r="M134" s="236"/>
      <c r="N134" s="150" t="s">
        <v>878</v>
      </c>
      <c r="O134" s="236">
        <f t="shared" ref="O134:O144" si="7">SUM(L134:N134)</f>
        <v>0</v>
      </c>
      <c r="P134" s="151"/>
    </row>
    <row r="135" spans="1:16" ht="19.95" customHeight="1">
      <c r="A135" s="142">
        <v>105</v>
      </c>
      <c r="B135" s="143" t="s">
        <v>375</v>
      </c>
      <c r="C135" s="144" t="s">
        <v>588</v>
      </c>
      <c r="D135" s="145"/>
      <c r="E135" s="145"/>
      <c r="F135" s="142">
        <v>1</v>
      </c>
      <c r="G135" s="146">
        <v>44317</v>
      </c>
      <c r="H135" s="147" t="s">
        <v>29</v>
      </c>
      <c r="I135" s="170">
        <v>1</v>
      </c>
      <c r="J135" s="235"/>
      <c r="K135" s="235"/>
      <c r="L135" s="236"/>
      <c r="M135" s="236"/>
      <c r="N135" s="150" t="s">
        <v>878</v>
      </c>
      <c r="O135" s="236">
        <f t="shared" si="7"/>
        <v>0</v>
      </c>
      <c r="P135" s="151"/>
    </row>
    <row r="136" spans="1:16" ht="19.95" customHeight="1">
      <c r="A136" s="142">
        <v>106</v>
      </c>
      <c r="B136" s="143" t="s">
        <v>375</v>
      </c>
      <c r="C136" s="144" t="s">
        <v>589</v>
      </c>
      <c r="D136" s="145" t="s">
        <v>590</v>
      </c>
      <c r="E136" s="145" t="s">
        <v>591</v>
      </c>
      <c r="F136" s="142">
        <v>1</v>
      </c>
      <c r="G136" s="146">
        <v>44317</v>
      </c>
      <c r="H136" s="172" t="s">
        <v>119</v>
      </c>
      <c r="I136" s="170">
        <v>1</v>
      </c>
      <c r="J136" s="239"/>
      <c r="K136" s="239"/>
      <c r="L136" s="240"/>
      <c r="M136" s="240"/>
      <c r="N136" s="150" t="s">
        <v>878</v>
      </c>
      <c r="O136" s="240">
        <f t="shared" si="7"/>
        <v>0</v>
      </c>
      <c r="P136" s="151"/>
    </row>
    <row r="137" spans="1:16" ht="19.95" customHeight="1">
      <c r="A137" s="142">
        <v>107</v>
      </c>
      <c r="B137" s="143" t="s">
        <v>375</v>
      </c>
      <c r="C137" s="144" t="s">
        <v>592</v>
      </c>
      <c r="D137" s="145" t="s">
        <v>593</v>
      </c>
      <c r="E137" s="145" t="s">
        <v>594</v>
      </c>
      <c r="F137" s="142">
        <v>1</v>
      </c>
      <c r="G137" s="146">
        <v>44317</v>
      </c>
      <c r="H137" s="172" t="s">
        <v>119</v>
      </c>
      <c r="I137" s="170">
        <v>1</v>
      </c>
      <c r="J137" s="239"/>
      <c r="K137" s="239"/>
      <c r="L137" s="240"/>
      <c r="M137" s="240"/>
      <c r="N137" s="150" t="s">
        <v>878</v>
      </c>
      <c r="O137" s="240">
        <f t="shared" si="7"/>
        <v>0</v>
      </c>
      <c r="P137" s="151"/>
    </row>
    <row r="138" spans="1:16" ht="19.95" customHeight="1">
      <c r="A138" s="142">
        <v>108</v>
      </c>
      <c r="B138" s="143" t="s">
        <v>375</v>
      </c>
      <c r="C138" s="144" t="s">
        <v>595</v>
      </c>
      <c r="D138" s="145" t="s">
        <v>596</v>
      </c>
      <c r="E138" s="145" t="s">
        <v>597</v>
      </c>
      <c r="F138" s="142">
        <v>1</v>
      </c>
      <c r="G138" s="146">
        <v>44317</v>
      </c>
      <c r="H138" s="147" t="s">
        <v>29</v>
      </c>
      <c r="I138" s="170">
        <v>1</v>
      </c>
      <c r="J138" s="235"/>
      <c r="K138" s="235"/>
      <c r="L138" s="236"/>
      <c r="M138" s="236"/>
      <c r="N138" s="150" t="s">
        <v>878</v>
      </c>
      <c r="O138" s="236">
        <f t="shared" si="7"/>
        <v>0</v>
      </c>
      <c r="P138" s="151"/>
    </row>
    <row r="139" spans="1:16" ht="19.95" customHeight="1">
      <c r="A139" s="142">
        <v>109</v>
      </c>
      <c r="B139" s="143" t="s">
        <v>375</v>
      </c>
      <c r="C139" s="144" t="s">
        <v>559</v>
      </c>
      <c r="D139" s="145" t="s">
        <v>598</v>
      </c>
      <c r="E139" s="145" t="s">
        <v>418</v>
      </c>
      <c r="F139" s="142">
        <v>1</v>
      </c>
      <c r="G139" s="146">
        <v>44317</v>
      </c>
      <c r="H139" s="147" t="s">
        <v>29</v>
      </c>
      <c r="I139" s="170">
        <v>1</v>
      </c>
      <c r="J139" s="235"/>
      <c r="K139" s="235"/>
      <c r="L139" s="236"/>
      <c r="M139" s="236"/>
      <c r="N139" s="150" t="s">
        <v>878</v>
      </c>
      <c r="O139" s="236">
        <f t="shared" si="7"/>
        <v>0</v>
      </c>
      <c r="P139" s="151"/>
    </row>
    <row r="140" spans="1:16" ht="19.95" customHeight="1">
      <c r="A140" s="142">
        <v>110</v>
      </c>
      <c r="B140" s="143" t="s">
        <v>375</v>
      </c>
      <c r="C140" s="144" t="s">
        <v>428</v>
      </c>
      <c r="D140" s="145" t="s">
        <v>599</v>
      </c>
      <c r="E140" s="145" t="s">
        <v>600</v>
      </c>
      <c r="F140" s="142">
        <v>1</v>
      </c>
      <c r="G140" s="146">
        <v>44317</v>
      </c>
      <c r="H140" s="147" t="s">
        <v>29</v>
      </c>
      <c r="I140" s="170">
        <v>1</v>
      </c>
      <c r="J140" s="235"/>
      <c r="K140" s="235"/>
      <c r="L140" s="236"/>
      <c r="M140" s="236"/>
      <c r="N140" s="150" t="s">
        <v>878</v>
      </c>
      <c r="O140" s="236">
        <f t="shared" si="7"/>
        <v>0</v>
      </c>
      <c r="P140" s="151"/>
    </row>
    <row r="141" spans="1:16" ht="19.95" customHeight="1">
      <c r="A141" s="142">
        <v>111</v>
      </c>
      <c r="B141" s="143" t="s">
        <v>375</v>
      </c>
      <c r="C141" s="144" t="s">
        <v>601</v>
      </c>
      <c r="D141" s="145" t="s">
        <v>602</v>
      </c>
      <c r="E141" s="145" t="s">
        <v>496</v>
      </c>
      <c r="F141" s="142">
        <v>1</v>
      </c>
      <c r="G141" s="146">
        <v>44317</v>
      </c>
      <c r="H141" s="147" t="s">
        <v>29</v>
      </c>
      <c r="I141" s="170">
        <v>1</v>
      </c>
      <c r="J141" s="235"/>
      <c r="K141" s="235"/>
      <c r="L141" s="236"/>
      <c r="M141" s="236"/>
      <c r="N141" s="150" t="s">
        <v>878</v>
      </c>
      <c r="O141" s="236">
        <f t="shared" si="7"/>
        <v>0</v>
      </c>
      <c r="P141" s="151"/>
    </row>
    <row r="142" spans="1:16" ht="19.95" customHeight="1">
      <c r="A142" s="142">
        <v>112</v>
      </c>
      <c r="B142" s="143" t="s">
        <v>375</v>
      </c>
      <c r="C142" s="144" t="s">
        <v>603</v>
      </c>
      <c r="D142" s="145"/>
      <c r="E142" s="145"/>
      <c r="F142" s="142">
        <v>1</v>
      </c>
      <c r="G142" s="146">
        <v>44317</v>
      </c>
      <c r="H142" s="147" t="s">
        <v>29</v>
      </c>
      <c r="I142" s="170">
        <v>1</v>
      </c>
      <c r="J142" s="235"/>
      <c r="K142" s="235"/>
      <c r="L142" s="236"/>
      <c r="M142" s="236"/>
      <c r="N142" s="150" t="s">
        <v>878</v>
      </c>
      <c r="O142" s="236">
        <f t="shared" si="7"/>
        <v>0</v>
      </c>
      <c r="P142" s="151"/>
    </row>
    <row r="143" spans="1:16" ht="19.95" customHeight="1">
      <c r="A143" s="173">
        <v>113</v>
      </c>
      <c r="B143" s="174" t="s">
        <v>375</v>
      </c>
      <c r="C143" s="175" t="s">
        <v>604</v>
      </c>
      <c r="D143" s="176" t="s">
        <v>605</v>
      </c>
      <c r="E143" s="176" t="s">
        <v>606</v>
      </c>
      <c r="F143" s="173">
        <v>1</v>
      </c>
      <c r="G143" s="177">
        <v>44317</v>
      </c>
      <c r="H143" s="178" t="s">
        <v>146</v>
      </c>
      <c r="I143" s="179"/>
      <c r="J143" s="180" t="s">
        <v>607</v>
      </c>
      <c r="K143" s="180"/>
      <c r="L143" s="181"/>
      <c r="M143" s="181"/>
      <c r="N143" s="181"/>
      <c r="O143" s="181">
        <f t="shared" si="7"/>
        <v>0</v>
      </c>
      <c r="P143" s="182"/>
    </row>
    <row r="144" spans="1:16" ht="19.95" customHeight="1">
      <c r="A144" s="142">
        <v>114</v>
      </c>
      <c r="B144" s="143" t="s">
        <v>375</v>
      </c>
      <c r="C144" s="144" t="s">
        <v>608</v>
      </c>
      <c r="D144" s="145"/>
      <c r="E144" s="145" t="s">
        <v>609</v>
      </c>
      <c r="F144" s="142">
        <v>1</v>
      </c>
      <c r="G144" s="146">
        <v>44317</v>
      </c>
      <c r="H144" s="147" t="s">
        <v>29</v>
      </c>
      <c r="I144" s="170">
        <v>1</v>
      </c>
      <c r="J144" s="235"/>
      <c r="K144" s="235"/>
      <c r="L144" s="236"/>
      <c r="M144" s="236"/>
      <c r="N144" s="150" t="s">
        <v>878</v>
      </c>
      <c r="O144" s="236">
        <f t="shared" si="7"/>
        <v>0</v>
      </c>
      <c r="P144" s="151"/>
    </row>
    <row r="145" spans="1:16" ht="22.05" customHeight="1">
      <c r="A145" s="159" t="s">
        <v>610</v>
      </c>
      <c r="B145" s="160"/>
      <c r="C145" s="161"/>
      <c r="D145" s="161"/>
      <c r="E145" s="161"/>
      <c r="F145" s="162"/>
      <c r="G145" s="163"/>
      <c r="H145" s="164"/>
      <c r="I145" s="165"/>
      <c r="J145" s="166"/>
      <c r="K145" s="166"/>
      <c r="L145" s="167"/>
      <c r="M145" s="167"/>
      <c r="N145" s="167"/>
      <c r="O145" s="167"/>
      <c r="P145" s="168"/>
    </row>
    <row r="146" spans="1:16" ht="19.95" customHeight="1">
      <c r="A146" s="142">
        <v>115</v>
      </c>
      <c r="B146" s="143" t="s">
        <v>375</v>
      </c>
      <c r="C146" s="144" t="s">
        <v>611</v>
      </c>
      <c r="D146" s="145" t="s">
        <v>612</v>
      </c>
      <c r="E146" s="145" t="s">
        <v>613</v>
      </c>
      <c r="F146" s="142">
        <v>1</v>
      </c>
      <c r="G146" s="146">
        <v>44317</v>
      </c>
      <c r="H146" s="147" t="s">
        <v>29</v>
      </c>
      <c r="I146" s="170">
        <v>1</v>
      </c>
      <c r="J146" s="235"/>
      <c r="K146" s="235"/>
      <c r="L146" s="236"/>
      <c r="M146" s="236"/>
      <c r="N146" s="150" t="s">
        <v>878</v>
      </c>
      <c r="O146" s="236">
        <f t="shared" ref="O146:O151" si="8">SUM(L146:N146)</f>
        <v>0</v>
      </c>
      <c r="P146" s="151"/>
    </row>
    <row r="147" spans="1:16" ht="19.95" customHeight="1">
      <c r="A147" s="142">
        <v>116</v>
      </c>
      <c r="B147" s="143" t="s">
        <v>375</v>
      </c>
      <c r="C147" s="144" t="s">
        <v>614</v>
      </c>
      <c r="D147" s="145"/>
      <c r="E147" s="145"/>
      <c r="F147" s="142">
        <v>1</v>
      </c>
      <c r="G147" s="146">
        <v>44317</v>
      </c>
      <c r="H147" s="147" t="s">
        <v>29</v>
      </c>
      <c r="I147" s="170">
        <v>1</v>
      </c>
      <c r="J147" s="235"/>
      <c r="K147" s="235"/>
      <c r="L147" s="236"/>
      <c r="M147" s="236"/>
      <c r="N147" s="150" t="s">
        <v>878</v>
      </c>
      <c r="O147" s="236">
        <f t="shared" si="8"/>
        <v>0</v>
      </c>
      <c r="P147" s="151"/>
    </row>
    <row r="148" spans="1:16" ht="19.95" customHeight="1">
      <c r="A148" s="142">
        <v>117</v>
      </c>
      <c r="B148" s="143" t="s">
        <v>375</v>
      </c>
      <c r="C148" s="144" t="s">
        <v>615</v>
      </c>
      <c r="D148" s="145" t="s">
        <v>616</v>
      </c>
      <c r="E148" s="145" t="s">
        <v>617</v>
      </c>
      <c r="F148" s="142">
        <v>1</v>
      </c>
      <c r="G148" s="146">
        <v>44317</v>
      </c>
      <c r="H148" s="147" t="s">
        <v>29</v>
      </c>
      <c r="I148" s="170">
        <v>1</v>
      </c>
      <c r="J148" s="235"/>
      <c r="K148" s="235"/>
      <c r="L148" s="236"/>
      <c r="M148" s="236"/>
      <c r="N148" s="150" t="s">
        <v>878</v>
      </c>
      <c r="O148" s="236">
        <f t="shared" si="8"/>
        <v>0</v>
      </c>
      <c r="P148" s="151"/>
    </row>
    <row r="149" spans="1:16" ht="19.95" customHeight="1">
      <c r="A149" s="142">
        <v>118</v>
      </c>
      <c r="B149" s="143" t="s">
        <v>375</v>
      </c>
      <c r="C149" s="144" t="s">
        <v>618</v>
      </c>
      <c r="D149" s="145" t="s">
        <v>619</v>
      </c>
      <c r="E149" s="145" t="s">
        <v>573</v>
      </c>
      <c r="F149" s="142">
        <v>1</v>
      </c>
      <c r="G149" s="146">
        <v>44317</v>
      </c>
      <c r="H149" s="147" t="s">
        <v>29</v>
      </c>
      <c r="I149" s="170">
        <v>1</v>
      </c>
      <c r="J149" s="235"/>
      <c r="K149" s="235"/>
      <c r="L149" s="236"/>
      <c r="M149" s="236"/>
      <c r="N149" s="150" t="s">
        <v>878</v>
      </c>
      <c r="O149" s="236">
        <f t="shared" si="8"/>
        <v>0</v>
      </c>
      <c r="P149" s="151" t="s">
        <v>1184</v>
      </c>
    </row>
    <row r="150" spans="1:16" ht="19.95" customHeight="1">
      <c r="A150" s="142">
        <v>119</v>
      </c>
      <c r="B150" s="143" t="s">
        <v>375</v>
      </c>
      <c r="C150" s="144" t="s">
        <v>551</v>
      </c>
      <c r="D150" s="145" t="s">
        <v>620</v>
      </c>
      <c r="E150" s="145" t="s">
        <v>621</v>
      </c>
      <c r="F150" s="142">
        <v>1</v>
      </c>
      <c r="G150" s="146">
        <v>44317</v>
      </c>
      <c r="H150" s="147" t="s">
        <v>29</v>
      </c>
      <c r="I150" s="170">
        <v>1</v>
      </c>
      <c r="J150" s="235"/>
      <c r="K150" s="235"/>
      <c r="L150" s="236"/>
      <c r="M150" s="236"/>
      <c r="N150" s="150" t="s">
        <v>878</v>
      </c>
      <c r="O150" s="236">
        <f t="shared" si="8"/>
        <v>0</v>
      </c>
      <c r="P150" s="151" t="s">
        <v>1184</v>
      </c>
    </row>
    <row r="151" spans="1:16" ht="19.95" customHeight="1">
      <c r="A151" s="142">
        <v>120</v>
      </c>
      <c r="B151" s="143" t="s">
        <v>375</v>
      </c>
      <c r="C151" s="144" t="s">
        <v>622</v>
      </c>
      <c r="D151" s="145" t="s">
        <v>623</v>
      </c>
      <c r="E151" s="145" t="s">
        <v>624</v>
      </c>
      <c r="F151" s="142">
        <v>1</v>
      </c>
      <c r="G151" s="146">
        <v>44317</v>
      </c>
      <c r="H151" s="147" t="s">
        <v>29</v>
      </c>
      <c r="I151" s="170">
        <v>1</v>
      </c>
      <c r="J151" s="235"/>
      <c r="K151" s="235"/>
      <c r="L151" s="236"/>
      <c r="M151" s="236"/>
      <c r="N151" s="150" t="s">
        <v>878</v>
      </c>
      <c r="O151" s="236">
        <f t="shared" si="8"/>
        <v>0</v>
      </c>
      <c r="P151" s="151"/>
    </row>
    <row r="152" spans="1:16" ht="22.05" customHeight="1">
      <c r="A152" s="159" t="s">
        <v>625</v>
      </c>
      <c r="B152" s="160"/>
      <c r="C152" s="161"/>
      <c r="D152" s="161"/>
      <c r="E152" s="161"/>
      <c r="F152" s="162"/>
      <c r="G152" s="163"/>
      <c r="H152" s="164"/>
      <c r="I152" s="165"/>
      <c r="J152" s="166"/>
      <c r="K152" s="166"/>
      <c r="L152" s="167"/>
      <c r="M152" s="167"/>
      <c r="N152" s="167"/>
      <c r="O152" s="167"/>
      <c r="P152" s="168"/>
    </row>
    <row r="153" spans="1:16" ht="19.95" customHeight="1">
      <c r="A153" s="142">
        <v>121</v>
      </c>
      <c r="B153" s="143" t="s">
        <v>375</v>
      </c>
      <c r="C153" s="144" t="s">
        <v>626</v>
      </c>
      <c r="D153" s="145" t="s">
        <v>627</v>
      </c>
      <c r="E153" s="145" t="s">
        <v>613</v>
      </c>
      <c r="F153" s="142">
        <v>1</v>
      </c>
      <c r="G153" s="146">
        <v>45658</v>
      </c>
      <c r="H153" s="183" t="s">
        <v>628</v>
      </c>
      <c r="I153" s="170">
        <v>1</v>
      </c>
      <c r="J153" s="149" t="s">
        <v>627</v>
      </c>
      <c r="K153" s="149" t="s">
        <v>613</v>
      </c>
      <c r="L153" s="153"/>
      <c r="M153" s="236"/>
      <c r="N153" s="150" t="s">
        <v>878</v>
      </c>
      <c r="O153" s="236">
        <f>SUM(L153:N153)</f>
        <v>0</v>
      </c>
      <c r="P153" s="151"/>
    </row>
    <row r="154" spans="1:16" ht="19.95" customHeight="1">
      <c r="A154" s="142">
        <v>122</v>
      </c>
      <c r="B154" s="143" t="s">
        <v>375</v>
      </c>
      <c r="C154" s="144" t="s">
        <v>629</v>
      </c>
      <c r="D154" s="145" t="s">
        <v>630</v>
      </c>
      <c r="E154" s="145" t="s">
        <v>613</v>
      </c>
      <c r="F154" s="142">
        <v>1</v>
      </c>
      <c r="G154" s="146">
        <v>45658</v>
      </c>
      <c r="H154" s="183" t="s">
        <v>628</v>
      </c>
      <c r="I154" s="170">
        <v>1</v>
      </c>
      <c r="J154" s="149" t="s">
        <v>630</v>
      </c>
      <c r="K154" s="149" t="s">
        <v>613</v>
      </c>
      <c r="L154" s="153"/>
      <c r="M154" s="236"/>
      <c r="N154" s="150" t="s">
        <v>878</v>
      </c>
      <c r="O154" s="236">
        <f>SUM(L154:N154)</f>
        <v>0</v>
      </c>
      <c r="P154" s="151"/>
    </row>
    <row r="155" spans="1:16" ht="19.95" customHeight="1">
      <c r="A155" s="142">
        <v>123</v>
      </c>
      <c r="B155" s="143" t="s">
        <v>375</v>
      </c>
      <c r="C155" s="144" t="s">
        <v>631</v>
      </c>
      <c r="D155" s="145" t="s">
        <v>632</v>
      </c>
      <c r="E155" s="145" t="s">
        <v>613</v>
      </c>
      <c r="F155" s="142">
        <v>1</v>
      </c>
      <c r="G155" s="146">
        <v>45139</v>
      </c>
      <c r="H155" s="183" t="s">
        <v>628</v>
      </c>
      <c r="I155" s="170">
        <v>1</v>
      </c>
      <c r="J155" s="149" t="s">
        <v>632</v>
      </c>
      <c r="K155" s="149" t="s">
        <v>613</v>
      </c>
      <c r="L155" s="153"/>
      <c r="M155" s="236"/>
      <c r="N155" s="150" t="s">
        <v>878</v>
      </c>
      <c r="O155" s="236">
        <f>SUM(L155:N155)</f>
        <v>0</v>
      </c>
      <c r="P155" s="151" t="s">
        <v>1002</v>
      </c>
    </row>
    <row r="156" spans="1:16" ht="49.8" customHeight="1">
      <c r="A156" s="142">
        <v>124</v>
      </c>
      <c r="B156" s="143" t="s">
        <v>375</v>
      </c>
      <c r="C156" s="144" t="s">
        <v>633</v>
      </c>
      <c r="D156" s="145" t="s">
        <v>1003</v>
      </c>
      <c r="E156" s="145" t="s">
        <v>613</v>
      </c>
      <c r="F156" s="142">
        <v>1</v>
      </c>
      <c r="G156" s="146" t="s">
        <v>43</v>
      </c>
      <c r="H156" s="147" t="s">
        <v>29</v>
      </c>
      <c r="I156" s="170">
        <v>1</v>
      </c>
      <c r="J156" s="235"/>
      <c r="K156" s="235"/>
      <c r="L156" s="236"/>
      <c r="M156" s="236"/>
      <c r="N156" s="150" t="s">
        <v>878</v>
      </c>
      <c r="O156" s="236">
        <f>SUM(L156:N156)</f>
        <v>0</v>
      </c>
      <c r="P156" s="151" t="s">
        <v>634</v>
      </c>
    </row>
    <row r="157" spans="1:16" ht="22.05" customHeight="1">
      <c r="A157" s="159" t="s">
        <v>635</v>
      </c>
      <c r="B157" s="160"/>
      <c r="C157" s="161"/>
      <c r="D157" s="161"/>
      <c r="E157" s="161"/>
      <c r="F157" s="162"/>
      <c r="G157" s="163"/>
      <c r="H157" s="164"/>
      <c r="I157" s="165"/>
      <c r="J157" s="166"/>
      <c r="K157" s="166"/>
      <c r="L157" s="167"/>
      <c r="M157" s="167"/>
      <c r="N157" s="167"/>
      <c r="O157" s="167"/>
      <c r="P157" s="168"/>
    </row>
    <row r="158" spans="1:16" ht="19.95" customHeight="1">
      <c r="A158" s="142">
        <v>125</v>
      </c>
      <c r="B158" s="143" t="s">
        <v>375</v>
      </c>
      <c r="C158" s="144" t="s">
        <v>636</v>
      </c>
      <c r="D158" s="145" t="s">
        <v>637</v>
      </c>
      <c r="E158" s="145" t="s">
        <v>638</v>
      </c>
      <c r="F158" s="142">
        <v>1</v>
      </c>
      <c r="G158" s="146" t="s">
        <v>43</v>
      </c>
      <c r="H158" s="183" t="s">
        <v>628</v>
      </c>
      <c r="I158" s="170">
        <v>1</v>
      </c>
      <c r="J158" s="149" t="s">
        <v>637</v>
      </c>
      <c r="K158" s="149" t="s">
        <v>638</v>
      </c>
      <c r="L158" s="153"/>
      <c r="M158" s="236"/>
      <c r="N158" s="150" t="s">
        <v>878</v>
      </c>
      <c r="O158" s="236">
        <f>SUM(L158:N158)</f>
        <v>0</v>
      </c>
      <c r="P158" s="151"/>
    </row>
    <row r="159" spans="1:16" ht="33.6" customHeight="1">
      <c r="A159" s="142">
        <v>126</v>
      </c>
      <c r="B159" s="143" t="s">
        <v>375</v>
      </c>
      <c r="C159" s="144" t="s">
        <v>639</v>
      </c>
      <c r="D159" s="145" t="s">
        <v>501</v>
      </c>
      <c r="E159" s="145" t="s">
        <v>640</v>
      </c>
      <c r="F159" s="142">
        <v>1</v>
      </c>
      <c r="G159" s="146" t="s">
        <v>43</v>
      </c>
      <c r="H159" s="147" t="s">
        <v>29</v>
      </c>
      <c r="I159" s="170" t="s">
        <v>503</v>
      </c>
      <c r="J159" s="156" t="s">
        <v>641</v>
      </c>
      <c r="K159" s="149"/>
      <c r="L159" s="153"/>
      <c r="M159" s="150"/>
      <c r="N159" s="150" t="s">
        <v>878</v>
      </c>
      <c r="O159" s="150">
        <f>SUM(L159:N159)</f>
        <v>0</v>
      </c>
      <c r="P159" s="151"/>
    </row>
    <row r="160" spans="1:16" ht="19.95" customHeight="1">
      <c r="A160" s="142">
        <v>127</v>
      </c>
      <c r="B160" s="143" t="s">
        <v>375</v>
      </c>
      <c r="C160" s="144" t="s">
        <v>642</v>
      </c>
      <c r="D160" s="145" t="s">
        <v>643</v>
      </c>
      <c r="E160" s="145" t="s">
        <v>640</v>
      </c>
      <c r="F160" s="142">
        <v>1</v>
      </c>
      <c r="G160" s="146" t="s">
        <v>43</v>
      </c>
      <c r="H160" s="147" t="s">
        <v>29</v>
      </c>
      <c r="I160" s="170" t="s">
        <v>444</v>
      </c>
      <c r="J160" s="239"/>
      <c r="K160" s="239"/>
      <c r="L160" s="240"/>
      <c r="M160" s="240"/>
      <c r="N160" s="150" t="s">
        <v>878</v>
      </c>
      <c r="O160" s="240">
        <f>SUM(L160:N160)</f>
        <v>0</v>
      </c>
      <c r="P160" s="151" t="s">
        <v>1044</v>
      </c>
    </row>
    <row r="161" spans="1:16" ht="22.05" customHeight="1">
      <c r="A161" s="159" t="s">
        <v>644</v>
      </c>
      <c r="B161" s="160"/>
      <c r="C161" s="161"/>
      <c r="D161" s="161"/>
      <c r="E161" s="161"/>
      <c r="F161" s="162"/>
      <c r="G161" s="163"/>
      <c r="H161" s="164"/>
      <c r="I161" s="165"/>
      <c r="J161" s="166"/>
      <c r="K161" s="166"/>
      <c r="L161" s="167"/>
      <c r="M161" s="167"/>
      <c r="N161" s="167"/>
      <c r="O161" s="167"/>
      <c r="P161" s="168"/>
    </row>
    <row r="162" spans="1:16" ht="19.95" customHeight="1">
      <c r="A162" s="142">
        <v>128</v>
      </c>
      <c r="B162" s="143" t="s">
        <v>375</v>
      </c>
      <c r="C162" s="144" t="s">
        <v>645</v>
      </c>
      <c r="D162" s="145"/>
      <c r="E162" s="145" t="s">
        <v>646</v>
      </c>
      <c r="F162" s="142">
        <v>2</v>
      </c>
      <c r="G162" s="146" t="s">
        <v>43</v>
      </c>
      <c r="H162" s="183" t="s">
        <v>628</v>
      </c>
      <c r="I162" s="170">
        <v>2</v>
      </c>
      <c r="J162" s="149"/>
      <c r="K162" s="149" t="s">
        <v>647</v>
      </c>
      <c r="L162" s="153"/>
      <c r="M162" s="236"/>
      <c r="N162" s="150" t="s">
        <v>878</v>
      </c>
      <c r="O162" s="236">
        <f>SUM(L162:N162)</f>
        <v>0</v>
      </c>
      <c r="P162" s="151"/>
    </row>
    <row r="163" spans="1:16" ht="22.05" customHeight="1">
      <c r="A163" s="159" t="s">
        <v>648</v>
      </c>
      <c r="B163" s="160"/>
      <c r="C163" s="161"/>
      <c r="D163" s="161"/>
      <c r="E163" s="161"/>
      <c r="F163" s="162"/>
      <c r="G163" s="163"/>
      <c r="H163" s="164"/>
      <c r="I163" s="165"/>
      <c r="J163" s="166"/>
      <c r="K163" s="166"/>
      <c r="L163" s="167"/>
      <c r="M163" s="167"/>
      <c r="N163" s="167"/>
      <c r="O163" s="167"/>
      <c r="P163" s="168"/>
    </row>
    <row r="164" spans="1:16" ht="19.95" customHeight="1">
      <c r="A164" s="142">
        <v>129</v>
      </c>
      <c r="B164" s="143" t="s">
        <v>375</v>
      </c>
      <c r="C164" s="144" t="s">
        <v>649</v>
      </c>
      <c r="D164" s="145" t="s">
        <v>650</v>
      </c>
      <c r="E164" s="145" t="s">
        <v>651</v>
      </c>
      <c r="F164" s="142">
        <v>1</v>
      </c>
      <c r="G164" s="146" t="s">
        <v>43</v>
      </c>
      <c r="H164" s="183" t="s">
        <v>628</v>
      </c>
      <c r="I164" s="170">
        <v>1</v>
      </c>
      <c r="J164" s="149" t="s">
        <v>650</v>
      </c>
      <c r="K164" s="149" t="s">
        <v>651</v>
      </c>
      <c r="L164" s="153"/>
      <c r="M164" s="236"/>
      <c r="N164" s="150" t="s">
        <v>878</v>
      </c>
      <c r="O164" s="236">
        <f>SUM(L164:N164)</f>
        <v>0</v>
      </c>
      <c r="P164" s="151"/>
    </row>
    <row r="165" spans="1:16" ht="19.95" customHeight="1">
      <c r="A165" s="142">
        <v>130</v>
      </c>
      <c r="B165" s="143" t="s">
        <v>375</v>
      </c>
      <c r="C165" s="144" t="s">
        <v>652</v>
      </c>
      <c r="D165" s="145" t="s">
        <v>653</v>
      </c>
      <c r="E165" s="145" t="s">
        <v>654</v>
      </c>
      <c r="F165" s="142">
        <v>1</v>
      </c>
      <c r="G165" s="146" t="s">
        <v>43</v>
      </c>
      <c r="H165" s="183" t="s">
        <v>628</v>
      </c>
      <c r="I165" s="170">
        <v>1</v>
      </c>
      <c r="J165" s="149" t="s">
        <v>653</v>
      </c>
      <c r="K165" s="149" t="s">
        <v>654</v>
      </c>
      <c r="L165" s="153"/>
      <c r="M165" s="236"/>
      <c r="N165" s="150" t="s">
        <v>878</v>
      </c>
      <c r="O165" s="236">
        <f>SUM(L165:N165)</f>
        <v>0</v>
      </c>
      <c r="P165" s="151"/>
    </row>
    <row r="166" spans="1:16" ht="19.95" customHeight="1">
      <c r="A166" s="142">
        <v>131</v>
      </c>
      <c r="B166" s="143" t="s">
        <v>375</v>
      </c>
      <c r="C166" s="144" t="s">
        <v>655</v>
      </c>
      <c r="D166" s="145" t="s">
        <v>656</v>
      </c>
      <c r="E166" s="145" t="s">
        <v>657</v>
      </c>
      <c r="F166" s="142">
        <v>1</v>
      </c>
      <c r="G166" s="146" t="s">
        <v>43</v>
      </c>
      <c r="H166" s="183" t="s">
        <v>628</v>
      </c>
      <c r="I166" s="170">
        <v>1</v>
      </c>
      <c r="J166" s="149" t="s">
        <v>656</v>
      </c>
      <c r="K166" s="149" t="s">
        <v>657</v>
      </c>
      <c r="L166" s="153"/>
      <c r="M166" s="236"/>
      <c r="N166" s="150" t="s">
        <v>878</v>
      </c>
      <c r="O166" s="236">
        <f>SUM(L166:N166)</f>
        <v>0</v>
      </c>
      <c r="P166" s="151"/>
    </row>
    <row r="167" spans="1:16" ht="22.05" customHeight="1">
      <c r="A167" s="159" t="s">
        <v>946</v>
      </c>
      <c r="B167" s="160"/>
      <c r="C167" s="161"/>
      <c r="D167" s="161"/>
      <c r="E167" s="161"/>
      <c r="F167" s="162"/>
      <c r="G167" s="163"/>
      <c r="H167" s="164"/>
      <c r="I167" s="165"/>
      <c r="J167" s="166"/>
      <c r="K167" s="166"/>
      <c r="L167" s="167"/>
      <c r="M167" s="167"/>
      <c r="N167" s="167"/>
      <c r="O167" s="167"/>
      <c r="P167" s="168"/>
    </row>
    <row r="168" spans="1:16" ht="19.95" customHeight="1">
      <c r="A168" s="142">
        <v>132</v>
      </c>
      <c r="B168" s="143" t="s">
        <v>375</v>
      </c>
      <c r="C168" s="144" t="s">
        <v>658</v>
      </c>
      <c r="D168" s="145" t="s">
        <v>659</v>
      </c>
      <c r="E168" s="145"/>
      <c r="F168" s="142">
        <v>1</v>
      </c>
      <c r="G168" s="146" t="s">
        <v>43</v>
      </c>
      <c r="H168" s="183" t="s">
        <v>628</v>
      </c>
      <c r="I168" s="170">
        <v>1</v>
      </c>
      <c r="J168" s="149" t="s">
        <v>660</v>
      </c>
      <c r="K168" s="149"/>
      <c r="L168" s="153"/>
      <c r="M168" s="236"/>
      <c r="N168" s="150" t="s">
        <v>878</v>
      </c>
      <c r="O168" s="236">
        <f>SUM(L168:N168)</f>
        <v>0</v>
      </c>
      <c r="P168" s="151"/>
    </row>
    <row r="169" spans="1:16" ht="19.95" customHeight="1">
      <c r="A169" s="142">
        <v>133</v>
      </c>
      <c r="B169" s="143" t="s">
        <v>375</v>
      </c>
      <c r="C169" s="144" t="s">
        <v>661</v>
      </c>
      <c r="D169" s="145" t="s">
        <v>659</v>
      </c>
      <c r="E169" s="145"/>
      <c r="F169" s="142">
        <v>4</v>
      </c>
      <c r="G169" s="146" t="s">
        <v>43</v>
      </c>
      <c r="H169" s="183" t="s">
        <v>628</v>
      </c>
      <c r="I169" s="170">
        <v>4</v>
      </c>
      <c r="J169" s="149" t="s">
        <v>660</v>
      </c>
      <c r="K169" s="149"/>
      <c r="L169" s="153"/>
      <c r="M169" s="236"/>
      <c r="N169" s="150" t="s">
        <v>878</v>
      </c>
      <c r="O169" s="236">
        <f>SUM(L169:N169)</f>
        <v>0</v>
      </c>
      <c r="P169" s="151"/>
    </row>
    <row r="170" spans="1:16" ht="22.05" customHeight="1">
      <c r="A170" s="159" t="s">
        <v>662</v>
      </c>
      <c r="B170" s="160"/>
      <c r="C170" s="161"/>
      <c r="D170" s="161"/>
      <c r="E170" s="161"/>
      <c r="F170" s="162"/>
      <c r="G170" s="163"/>
      <c r="H170" s="164"/>
      <c r="I170" s="165"/>
      <c r="J170" s="166"/>
      <c r="K170" s="166"/>
      <c r="L170" s="167"/>
      <c r="M170" s="167"/>
      <c r="N170" s="167"/>
      <c r="O170" s="167"/>
      <c r="P170" s="168"/>
    </row>
    <row r="171" spans="1:16" ht="19.95" customHeight="1">
      <c r="A171" s="142">
        <v>134</v>
      </c>
      <c r="B171" s="143" t="s">
        <v>375</v>
      </c>
      <c r="C171" s="144" t="s">
        <v>663</v>
      </c>
      <c r="D171" s="145" t="s">
        <v>664</v>
      </c>
      <c r="E171" s="145" t="s">
        <v>496</v>
      </c>
      <c r="F171" s="142">
        <v>1</v>
      </c>
      <c r="G171" s="184" t="s">
        <v>43</v>
      </c>
      <c r="H171" s="183" t="s">
        <v>628</v>
      </c>
      <c r="I171" s="170">
        <v>1</v>
      </c>
      <c r="J171" s="149" t="s">
        <v>664</v>
      </c>
      <c r="K171" s="149" t="s">
        <v>496</v>
      </c>
      <c r="L171" s="153"/>
      <c r="M171" s="236"/>
      <c r="N171" s="150" t="s">
        <v>878</v>
      </c>
      <c r="O171" s="236">
        <f>SUM(L171:N171)</f>
        <v>0</v>
      </c>
      <c r="P171" s="151"/>
    </row>
    <row r="172" spans="1:16" ht="19.95" customHeight="1">
      <c r="A172" s="142">
        <v>135</v>
      </c>
      <c r="B172" s="143" t="s">
        <v>375</v>
      </c>
      <c r="C172" s="144" t="s">
        <v>663</v>
      </c>
      <c r="D172" s="145" t="s">
        <v>665</v>
      </c>
      <c r="E172" s="145" t="s">
        <v>496</v>
      </c>
      <c r="F172" s="142">
        <v>1</v>
      </c>
      <c r="G172" s="184" t="s">
        <v>43</v>
      </c>
      <c r="H172" s="183" t="s">
        <v>628</v>
      </c>
      <c r="I172" s="170">
        <v>1</v>
      </c>
      <c r="J172" s="149" t="s">
        <v>666</v>
      </c>
      <c r="K172" s="149" t="s">
        <v>496</v>
      </c>
      <c r="L172" s="153"/>
      <c r="M172" s="236"/>
      <c r="N172" s="150" t="s">
        <v>878</v>
      </c>
      <c r="O172" s="236">
        <f>SUM(L172:N172)</f>
        <v>0</v>
      </c>
      <c r="P172" s="151"/>
    </row>
    <row r="173" spans="1:16" ht="22.05" customHeight="1">
      <c r="A173" s="159" t="s">
        <v>667</v>
      </c>
      <c r="B173" s="160"/>
      <c r="C173" s="161"/>
      <c r="D173" s="161"/>
      <c r="E173" s="161"/>
      <c r="F173" s="162"/>
      <c r="G173" s="163"/>
      <c r="H173" s="164"/>
      <c r="I173" s="165"/>
      <c r="J173" s="166"/>
      <c r="K173" s="166"/>
      <c r="L173" s="167"/>
      <c r="M173" s="167"/>
      <c r="N173" s="167"/>
      <c r="O173" s="167"/>
      <c r="P173" s="168"/>
    </row>
    <row r="174" spans="1:16" ht="19.95" customHeight="1">
      <c r="A174" s="142">
        <v>136</v>
      </c>
      <c r="B174" s="143" t="s">
        <v>375</v>
      </c>
      <c r="C174" s="144" t="s">
        <v>668</v>
      </c>
      <c r="D174" s="145" t="s">
        <v>669</v>
      </c>
      <c r="E174" s="145" t="s">
        <v>670</v>
      </c>
      <c r="F174" s="142">
        <v>2</v>
      </c>
      <c r="G174" s="146" t="s">
        <v>43</v>
      </c>
      <c r="H174" s="183" t="s">
        <v>628</v>
      </c>
      <c r="I174" s="170">
        <v>2</v>
      </c>
      <c r="J174" s="149" t="s">
        <v>669</v>
      </c>
      <c r="K174" s="149" t="s">
        <v>670</v>
      </c>
      <c r="L174" s="153"/>
      <c r="M174" s="236"/>
      <c r="N174" s="150" t="s">
        <v>878</v>
      </c>
      <c r="O174" s="236">
        <f t="shared" ref="O174:O182" si="9">SUM(L174:N174)</f>
        <v>0</v>
      </c>
      <c r="P174" s="151"/>
    </row>
    <row r="175" spans="1:16" ht="19.95" customHeight="1">
      <c r="A175" s="142">
        <v>137</v>
      </c>
      <c r="B175" s="143" t="s">
        <v>375</v>
      </c>
      <c r="C175" s="144" t="s">
        <v>671</v>
      </c>
      <c r="D175" s="145" t="s">
        <v>672</v>
      </c>
      <c r="E175" s="145" t="s">
        <v>673</v>
      </c>
      <c r="F175" s="142">
        <v>4</v>
      </c>
      <c r="G175" s="146" t="s">
        <v>43</v>
      </c>
      <c r="H175" s="183" t="s">
        <v>628</v>
      </c>
      <c r="I175" s="170">
        <v>4</v>
      </c>
      <c r="J175" s="149" t="s">
        <v>672</v>
      </c>
      <c r="K175" s="149" t="s">
        <v>673</v>
      </c>
      <c r="L175" s="153"/>
      <c r="M175" s="236"/>
      <c r="N175" s="150" t="s">
        <v>878</v>
      </c>
      <c r="O175" s="236">
        <f t="shared" si="9"/>
        <v>0</v>
      </c>
      <c r="P175" s="151"/>
    </row>
    <row r="176" spans="1:16" ht="19.95" customHeight="1">
      <c r="A176" s="142">
        <v>138</v>
      </c>
      <c r="B176" s="143" t="s">
        <v>375</v>
      </c>
      <c r="C176" s="144" t="s">
        <v>674</v>
      </c>
      <c r="D176" s="145" t="s">
        <v>675</v>
      </c>
      <c r="E176" s="145" t="s">
        <v>676</v>
      </c>
      <c r="F176" s="142">
        <v>2</v>
      </c>
      <c r="G176" s="146" t="s">
        <v>43</v>
      </c>
      <c r="H176" s="183" t="s">
        <v>628</v>
      </c>
      <c r="I176" s="170">
        <v>2</v>
      </c>
      <c r="J176" s="149" t="s">
        <v>675</v>
      </c>
      <c r="K176" s="149" t="s">
        <v>676</v>
      </c>
      <c r="L176" s="153"/>
      <c r="M176" s="236"/>
      <c r="N176" s="150" t="s">
        <v>878</v>
      </c>
      <c r="O176" s="236">
        <f t="shared" si="9"/>
        <v>0</v>
      </c>
      <c r="P176" s="151"/>
    </row>
    <row r="177" spans="1:16" ht="19.95" customHeight="1">
      <c r="A177" s="142">
        <v>139</v>
      </c>
      <c r="B177" s="143" t="s">
        <v>375</v>
      </c>
      <c r="C177" s="144" t="s">
        <v>677</v>
      </c>
      <c r="D177" s="145" t="s">
        <v>678</v>
      </c>
      <c r="E177" s="145" t="s">
        <v>679</v>
      </c>
      <c r="F177" s="142">
        <v>1</v>
      </c>
      <c r="G177" s="146" t="s">
        <v>43</v>
      </c>
      <c r="H177" s="183" t="s">
        <v>628</v>
      </c>
      <c r="I177" s="170">
        <v>1</v>
      </c>
      <c r="J177" s="149" t="s">
        <v>678</v>
      </c>
      <c r="K177" s="149" t="s">
        <v>679</v>
      </c>
      <c r="L177" s="153"/>
      <c r="M177" s="236"/>
      <c r="N177" s="150" t="s">
        <v>878</v>
      </c>
      <c r="O177" s="236">
        <f t="shared" si="9"/>
        <v>0</v>
      </c>
      <c r="P177" s="151"/>
    </row>
    <row r="178" spans="1:16" ht="19.95" customHeight="1">
      <c r="A178" s="142">
        <v>140</v>
      </c>
      <c r="B178" s="143" t="s">
        <v>375</v>
      </c>
      <c r="C178" s="144" t="s">
        <v>680</v>
      </c>
      <c r="D178" s="145"/>
      <c r="E178" s="145"/>
      <c r="F178" s="142">
        <v>1</v>
      </c>
      <c r="G178" s="146" t="s">
        <v>43</v>
      </c>
      <c r="H178" s="183" t="s">
        <v>628</v>
      </c>
      <c r="I178" s="170">
        <v>1</v>
      </c>
      <c r="J178" s="149"/>
      <c r="K178" s="149"/>
      <c r="L178" s="153"/>
      <c r="M178" s="236"/>
      <c r="N178" s="150" t="s">
        <v>878</v>
      </c>
      <c r="O178" s="236">
        <f t="shared" si="9"/>
        <v>0</v>
      </c>
      <c r="P178" s="151"/>
    </row>
    <row r="179" spans="1:16" ht="19.95" customHeight="1">
      <c r="A179" s="142">
        <v>141</v>
      </c>
      <c r="B179" s="143" t="s">
        <v>375</v>
      </c>
      <c r="C179" s="144" t="s">
        <v>681</v>
      </c>
      <c r="D179" s="145"/>
      <c r="E179" s="145"/>
      <c r="F179" s="142">
        <v>4</v>
      </c>
      <c r="G179" s="146" t="s">
        <v>43</v>
      </c>
      <c r="H179" s="183" t="s">
        <v>628</v>
      </c>
      <c r="I179" s="170">
        <v>4</v>
      </c>
      <c r="J179" s="149"/>
      <c r="K179" s="149"/>
      <c r="L179" s="153"/>
      <c r="M179" s="236"/>
      <c r="N179" s="150" t="s">
        <v>878</v>
      </c>
      <c r="O179" s="236">
        <f t="shared" si="9"/>
        <v>0</v>
      </c>
      <c r="P179" s="151"/>
    </row>
    <row r="180" spans="1:16" ht="19.95" customHeight="1">
      <c r="A180" s="142">
        <v>142</v>
      </c>
      <c r="B180" s="143" t="s">
        <v>375</v>
      </c>
      <c r="C180" s="144" t="s">
        <v>682</v>
      </c>
      <c r="D180" s="145"/>
      <c r="E180" s="145"/>
      <c r="F180" s="142">
        <v>4</v>
      </c>
      <c r="G180" s="146" t="s">
        <v>43</v>
      </c>
      <c r="H180" s="183" t="s">
        <v>628</v>
      </c>
      <c r="I180" s="170">
        <v>4</v>
      </c>
      <c r="J180" s="149"/>
      <c r="K180" s="149"/>
      <c r="L180" s="153"/>
      <c r="M180" s="236"/>
      <c r="N180" s="150" t="s">
        <v>878</v>
      </c>
      <c r="O180" s="236">
        <f t="shared" si="9"/>
        <v>0</v>
      </c>
      <c r="P180" s="151"/>
    </row>
    <row r="181" spans="1:16" ht="19.95" customHeight="1">
      <c r="A181" s="142">
        <v>143</v>
      </c>
      <c r="B181" s="143" t="s">
        <v>375</v>
      </c>
      <c r="C181" s="144" t="s">
        <v>683</v>
      </c>
      <c r="D181" s="145"/>
      <c r="E181" s="145"/>
      <c r="F181" s="142">
        <v>2</v>
      </c>
      <c r="G181" s="146" t="s">
        <v>43</v>
      </c>
      <c r="H181" s="183" t="s">
        <v>628</v>
      </c>
      <c r="I181" s="170">
        <v>2</v>
      </c>
      <c r="J181" s="149"/>
      <c r="K181" s="149"/>
      <c r="L181" s="153"/>
      <c r="M181" s="236"/>
      <c r="N181" s="150" t="s">
        <v>878</v>
      </c>
      <c r="O181" s="236">
        <f t="shared" si="9"/>
        <v>0</v>
      </c>
      <c r="P181" s="151"/>
    </row>
    <row r="182" spans="1:16" ht="19.95" customHeight="1">
      <c r="A182" s="142">
        <v>144</v>
      </c>
      <c r="B182" s="143" t="s">
        <v>375</v>
      </c>
      <c r="C182" s="144" t="s">
        <v>684</v>
      </c>
      <c r="D182" s="145"/>
      <c r="E182" s="145"/>
      <c r="F182" s="142">
        <v>1</v>
      </c>
      <c r="G182" s="146" t="s">
        <v>43</v>
      </c>
      <c r="H182" s="183" t="s">
        <v>628</v>
      </c>
      <c r="I182" s="170">
        <v>1</v>
      </c>
      <c r="J182" s="149"/>
      <c r="K182" s="149"/>
      <c r="L182" s="153"/>
      <c r="M182" s="236"/>
      <c r="N182" s="150" t="s">
        <v>878</v>
      </c>
      <c r="O182" s="236">
        <f t="shared" si="9"/>
        <v>0</v>
      </c>
      <c r="P182" s="151"/>
    </row>
    <row r="183" spans="1:16" ht="22.05" customHeight="1">
      <c r="A183" s="159" t="s">
        <v>281</v>
      </c>
      <c r="B183" s="160"/>
      <c r="C183" s="161"/>
      <c r="D183" s="161"/>
      <c r="E183" s="161"/>
      <c r="F183" s="162"/>
      <c r="G183" s="163"/>
      <c r="H183" s="164"/>
      <c r="I183" s="165"/>
      <c r="J183" s="166"/>
      <c r="K183" s="166"/>
      <c r="L183" s="167"/>
      <c r="M183" s="167"/>
      <c r="N183" s="167"/>
      <c r="O183" s="167"/>
      <c r="P183" s="168"/>
    </row>
    <row r="184" spans="1:16" ht="19.95" customHeight="1">
      <c r="A184" s="142">
        <v>145</v>
      </c>
      <c r="B184" s="143" t="s">
        <v>375</v>
      </c>
      <c r="C184" s="144" t="s">
        <v>685</v>
      </c>
      <c r="D184" s="145"/>
      <c r="E184" s="145"/>
      <c r="F184" s="142">
        <v>1</v>
      </c>
      <c r="G184" s="146">
        <v>44317</v>
      </c>
      <c r="H184" s="147" t="s">
        <v>29</v>
      </c>
      <c r="I184" s="171">
        <v>1</v>
      </c>
      <c r="J184" s="235"/>
      <c r="K184" s="235"/>
      <c r="L184" s="236"/>
      <c r="M184" s="236"/>
      <c r="N184" s="150" t="s">
        <v>878</v>
      </c>
      <c r="O184" s="236">
        <f>SUM(L184:N184)</f>
        <v>0</v>
      </c>
      <c r="P184" s="151" t="s">
        <v>891</v>
      </c>
    </row>
    <row r="185" spans="1:16" ht="22.05" customHeight="1">
      <c r="A185" s="159" t="s">
        <v>686</v>
      </c>
      <c r="B185" s="160"/>
      <c r="C185" s="161"/>
      <c r="D185" s="161"/>
      <c r="E185" s="161"/>
      <c r="F185" s="162"/>
      <c r="G185" s="163"/>
      <c r="H185" s="164"/>
      <c r="I185" s="165"/>
      <c r="J185" s="166"/>
      <c r="K185" s="166"/>
      <c r="L185" s="167"/>
      <c r="M185" s="167"/>
      <c r="N185" s="167"/>
      <c r="O185" s="167"/>
      <c r="P185" s="168"/>
    </row>
    <row r="186" spans="1:16" ht="19.95" customHeight="1">
      <c r="A186" s="142">
        <v>146</v>
      </c>
      <c r="B186" s="143" t="s">
        <v>375</v>
      </c>
      <c r="C186" s="144" t="s">
        <v>687</v>
      </c>
      <c r="D186" s="145"/>
      <c r="E186" s="145"/>
      <c r="F186" s="142">
        <v>1</v>
      </c>
      <c r="G186" s="146">
        <v>44317</v>
      </c>
      <c r="H186" s="147" t="s">
        <v>29</v>
      </c>
      <c r="I186" s="170" t="s">
        <v>503</v>
      </c>
      <c r="J186" s="149" t="s">
        <v>688</v>
      </c>
      <c r="K186" s="149"/>
      <c r="L186" s="153"/>
      <c r="M186" s="150"/>
      <c r="N186" s="150" t="s">
        <v>878</v>
      </c>
      <c r="O186" s="150">
        <f>SUM(L186:N186)</f>
        <v>0</v>
      </c>
      <c r="P186" s="151"/>
    </row>
    <row r="187" spans="1:16" ht="22.05" customHeight="1">
      <c r="A187" s="159" t="s">
        <v>336</v>
      </c>
      <c r="B187" s="160"/>
      <c r="C187" s="161"/>
      <c r="D187" s="161"/>
      <c r="E187" s="161"/>
      <c r="F187" s="162"/>
      <c r="G187" s="163"/>
      <c r="H187" s="164"/>
      <c r="I187" s="165"/>
      <c r="J187" s="166"/>
      <c r="K187" s="166"/>
      <c r="L187" s="167"/>
      <c r="M187" s="167"/>
      <c r="N187" s="167"/>
      <c r="O187" s="167"/>
      <c r="P187" s="168"/>
    </row>
    <row r="188" spans="1:16" ht="19.95" customHeight="1">
      <c r="A188" s="142">
        <v>147</v>
      </c>
      <c r="B188" s="143" t="s">
        <v>375</v>
      </c>
      <c r="C188" s="144" t="s">
        <v>689</v>
      </c>
      <c r="D188" s="145" t="s">
        <v>690</v>
      </c>
      <c r="E188" s="145" t="s">
        <v>691</v>
      </c>
      <c r="F188" s="142">
        <v>1</v>
      </c>
      <c r="G188" s="146">
        <v>44317</v>
      </c>
      <c r="H188" s="147" t="s">
        <v>29</v>
      </c>
      <c r="I188" s="170">
        <v>1</v>
      </c>
      <c r="J188" s="235"/>
      <c r="K188" s="235"/>
      <c r="L188" s="236"/>
      <c r="M188" s="236"/>
      <c r="N188" s="150" t="s">
        <v>878</v>
      </c>
      <c r="O188" s="236">
        <f t="shared" ref="O188:O199" si="10">SUM(L188:N188)</f>
        <v>0</v>
      </c>
      <c r="P188" s="151"/>
    </row>
    <row r="189" spans="1:16" ht="19.95" customHeight="1">
      <c r="A189" s="142">
        <v>148</v>
      </c>
      <c r="B189" s="143" t="s">
        <v>375</v>
      </c>
      <c r="C189" s="144" t="s">
        <v>692</v>
      </c>
      <c r="D189" s="145" t="s">
        <v>693</v>
      </c>
      <c r="E189" s="145" t="s">
        <v>691</v>
      </c>
      <c r="F189" s="142">
        <v>1</v>
      </c>
      <c r="G189" s="146">
        <v>44317</v>
      </c>
      <c r="H189" s="147" t="s">
        <v>29</v>
      </c>
      <c r="I189" s="170">
        <v>1</v>
      </c>
      <c r="J189" s="235"/>
      <c r="K189" s="235"/>
      <c r="L189" s="236"/>
      <c r="M189" s="236"/>
      <c r="N189" s="150" t="s">
        <v>878</v>
      </c>
      <c r="O189" s="236">
        <f t="shared" si="10"/>
        <v>0</v>
      </c>
      <c r="P189" s="151"/>
    </row>
    <row r="190" spans="1:16" ht="19.95" customHeight="1">
      <c r="A190" s="142">
        <v>149</v>
      </c>
      <c r="B190" s="143" t="s">
        <v>375</v>
      </c>
      <c r="C190" s="144" t="s">
        <v>694</v>
      </c>
      <c r="D190" s="145" t="s">
        <v>695</v>
      </c>
      <c r="E190" s="145" t="s">
        <v>691</v>
      </c>
      <c r="F190" s="142">
        <v>1</v>
      </c>
      <c r="G190" s="146">
        <v>44317</v>
      </c>
      <c r="H190" s="147" t="s">
        <v>29</v>
      </c>
      <c r="I190" s="170">
        <v>1</v>
      </c>
      <c r="J190" s="235"/>
      <c r="K190" s="235"/>
      <c r="L190" s="236"/>
      <c r="M190" s="236"/>
      <c r="N190" s="150" t="s">
        <v>878</v>
      </c>
      <c r="O190" s="236">
        <f t="shared" si="10"/>
        <v>0</v>
      </c>
      <c r="P190" s="151"/>
    </row>
    <row r="191" spans="1:16" ht="19.95" customHeight="1">
      <c r="A191" s="142">
        <v>150</v>
      </c>
      <c r="B191" s="143" t="s">
        <v>375</v>
      </c>
      <c r="C191" s="144" t="s">
        <v>696</v>
      </c>
      <c r="D191" s="145"/>
      <c r="E191" s="145" t="s">
        <v>691</v>
      </c>
      <c r="F191" s="142">
        <v>2</v>
      </c>
      <c r="G191" s="146">
        <v>44317</v>
      </c>
      <c r="H191" s="147" t="s">
        <v>29</v>
      </c>
      <c r="I191" s="170">
        <v>2</v>
      </c>
      <c r="J191" s="235"/>
      <c r="K191" s="235"/>
      <c r="L191" s="236"/>
      <c r="M191" s="236"/>
      <c r="N191" s="150" t="s">
        <v>878</v>
      </c>
      <c r="O191" s="236">
        <f t="shared" si="10"/>
        <v>0</v>
      </c>
      <c r="P191" s="151"/>
    </row>
    <row r="192" spans="1:16" ht="19.95" customHeight="1">
      <c r="A192" s="142">
        <v>151</v>
      </c>
      <c r="B192" s="143" t="s">
        <v>375</v>
      </c>
      <c r="C192" s="144" t="s">
        <v>697</v>
      </c>
      <c r="D192" s="145"/>
      <c r="E192" s="145"/>
      <c r="F192" s="142">
        <v>1</v>
      </c>
      <c r="G192" s="146">
        <v>44317</v>
      </c>
      <c r="H192" s="147" t="s">
        <v>29</v>
      </c>
      <c r="I192" s="170">
        <v>1</v>
      </c>
      <c r="J192" s="235"/>
      <c r="K192" s="235"/>
      <c r="L192" s="236"/>
      <c r="M192" s="236"/>
      <c r="N192" s="150" t="s">
        <v>878</v>
      </c>
      <c r="O192" s="236">
        <f t="shared" si="10"/>
        <v>0</v>
      </c>
      <c r="P192" s="151"/>
    </row>
    <row r="193" spans="1:16" ht="19.95" customHeight="1">
      <c r="A193" s="142">
        <v>152</v>
      </c>
      <c r="B193" s="143" t="s">
        <v>375</v>
      </c>
      <c r="C193" s="144" t="s">
        <v>698</v>
      </c>
      <c r="D193" s="145"/>
      <c r="E193" s="145" t="s">
        <v>691</v>
      </c>
      <c r="F193" s="142">
        <v>1</v>
      </c>
      <c r="G193" s="146">
        <v>44317</v>
      </c>
      <c r="H193" s="147" t="s">
        <v>29</v>
      </c>
      <c r="I193" s="170">
        <v>1</v>
      </c>
      <c r="J193" s="235"/>
      <c r="K193" s="235"/>
      <c r="L193" s="236"/>
      <c r="M193" s="236"/>
      <c r="N193" s="150" t="s">
        <v>878</v>
      </c>
      <c r="O193" s="236">
        <f t="shared" si="10"/>
        <v>0</v>
      </c>
      <c r="P193" s="151"/>
    </row>
    <row r="194" spans="1:16" ht="19.95" customHeight="1">
      <c r="A194" s="142">
        <v>153</v>
      </c>
      <c r="B194" s="143" t="s">
        <v>375</v>
      </c>
      <c r="C194" s="144" t="s">
        <v>699</v>
      </c>
      <c r="D194" s="145"/>
      <c r="E194" s="145" t="s">
        <v>691</v>
      </c>
      <c r="F194" s="142">
        <v>2</v>
      </c>
      <c r="G194" s="146">
        <v>44317</v>
      </c>
      <c r="H194" s="147" t="s">
        <v>29</v>
      </c>
      <c r="I194" s="170">
        <v>2</v>
      </c>
      <c r="J194" s="235"/>
      <c r="K194" s="235"/>
      <c r="L194" s="236"/>
      <c r="M194" s="236"/>
      <c r="N194" s="150" t="s">
        <v>878</v>
      </c>
      <c r="O194" s="236">
        <f t="shared" si="10"/>
        <v>0</v>
      </c>
      <c r="P194" s="151"/>
    </row>
    <row r="195" spans="1:16" ht="19.95" customHeight="1">
      <c r="A195" s="142">
        <v>154</v>
      </c>
      <c r="B195" s="143" t="s">
        <v>375</v>
      </c>
      <c r="C195" s="144" t="s">
        <v>700</v>
      </c>
      <c r="D195" s="145"/>
      <c r="E195" s="145" t="s">
        <v>691</v>
      </c>
      <c r="F195" s="142">
        <v>3</v>
      </c>
      <c r="G195" s="146">
        <v>44317</v>
      </c>
      <c r="H195" s="147" t="s">
        <v>29</v>
      </c>
      <c r="I195" s="170">
        <v>3</v>
      </c>
      <c r="J195" s="235"/>
      <c r="K195" s="235"/>
      <c r="L195" s="236"/>
      <c r="M195" s="236"/>
      <c r="N195" s="150" t="s">
        <v>878</v>
      </c>
      <c r="O195" s="236">
        <f t="shared" si="10"/>
        <v>0</v>
      </c>
      <c r="P195" s="151"/>
    </row>
    <row r="196" spans="1:16" ht="19.95" customHeight="1">
      <c r="A196" s="142">
        <v>155</v>
      </c>
      <c r="B196" s="143" t="s">
        <v>375</v>
      </c>
      <c r="C196" s="144" t="s">
        <v>701</v>
      </c>
      <c r="D196" s="145"/>
      <c r="E196" s="145" t="s">
        <v>691</v>
      </c>
      <c r="F196" s="142">
        <v>2</v>
      </c>
      <c r="G196" s="146">
        <v>44317</v>
      </c>
      <c r="H196" s="147" t="s">
        <v>29</v>
      </c>
      <c r="I196" s="170">
        <v>2</v>
      </c>
      <c r="J196" s="235"/>
      <c r="K196" s="235"/>
      <c r="L196" s="236"/>
      <c r="M196" s="236"/>
      <c r="N196" s="150" t="s">
        <v>878</v>
      </c>
      <c r="O196" s="236">
        <f t="shared" si="10"/>
        <v>0</v>
      </c>
      <c r="P196" s="151"/>
    </row>
    <row r="197" spans="1:16" ht="19.95" customHeight="1">
      <c r="A197" s="142">
        <v>156</v>
      </c>
      <c r="B197" s="143" t="s">
        <v>375</v>
      </c>
      <c r="C197" s="144" t="s">
        <v>702</v>
      </c>
      <c r="D197" s="145" t="s">
        <v>703</v>
      </c>
      <c r="E197" s="145" t="s">
        <v>691</v>
      </c>
      <c r="F197" s="142">
        <v>1</v>
      </c>
      <c r="G197" s="146">
        <v>44317</v>
      </c>
      <c r="H197" s="147" t="s">
        <v>29</v>
      </c>
      <c r="I197" s="170">
        <v>1</v>
      </c>
      <c r="J197" s="235"/>
      <c r="K197" s="235"/>
      <c r="L197" s="236"/>
      <c r="M197" s="236"/>
      <c r="N197" s="150" t="s">
        <v>878</v>
      </c>
      <c r="O197" s="236">
        <f t="shared" si="10"/>
        <v>0</v>
      </c>
      <c r="P197" s="151"/>
    </row>
    <row r="198" spans="1:16" ht="19.95" customHeight="1">
      <c r="A198" s="142">
        <v>157</v>
      </c>
      <c r="B198" s="143" t="s">
        <v>375</v>
      </c>
      <c r="C198" s="144" t="s">
        <v>704</v>
      </c>
      <c r="D198" s="145" t="s">
        <v>705</v>
      </c>
      <c r="E198" s="145" t="s">
        <v>706</v>
      </c>
      <c r="F198" s="142">
        <v>1</v>
      </c>
      <c r="G198" s="146">
        <v>44317</v>
      </c>
      <c r="H198" s="147" t="s">
        <v>29</v>
      </c>
      <c r="I198" s="170">
        <v>1</v>
      </c>
      <c r="J198" s="235"/>
      <c r="K198" s="235"/>
      <c r="L198" s="236"/>
      <c r="M198" s="236"/>
      <c r="N198" s="150" t="s">
        <v>878</v>
      </c>
      <c r="O198" s="236">
        <f t="shared" si="10"/>
        <v>0</v>
      </c>
      <c r="P198" s="151"/>
    </row>
    <row r="199" spans="1:16" ht="19.95" customHeight="1">
      <c r="A199" s="142">
        <v>158</v>
      </c>
      <c r="B199" s="143" t="s">
        <v>375</v>
      </c>
      <c r="C199" s="144" t="s">
        <v>707</v>
      </c>
      <c r="D199" s="145" t="s">
        <v>708</v>
      </c>
      <c r="E199" s="145" t="s">
        <v>709</v>
      </c>
      <c r="F199" s="142">
        <v>1</v>
      </c>
      <c r="G199" s="146">
        <v>44317</v>
      </c>
      <c r="H199" s="147" t="s">
        <v>29</v>
      </c>
      <c r="I199" s="170">
        <v>1</v>
      </c>
      <c r="J199" s="235"/>
      <c r="K199" s="235"/>
      <c r="L199" s="236"/>
      <c r="M199" s="236"/>
      <c r="N199" s="150" t="s">
        <v>878</v>
      </c>
      <c r="O199" s="236">
        <f t="shared" si="10"/>
        <v>0</v>
      </c>
      <c r="P199" s="151"/>
    </row>
    <row r="200" spans="1:16" ht="22.05" customHeight="1">
      <c r="A200" s="159" t="s">
        <v>710</v>
      </c>
      <c r="B200" s="160"/>
      <c r="C200" s="161"/>
      <c r="D200" s="161"/>
      <c r="E200" s="161"/>
      <c r="F200" s="162"/>
      <c r="G200" s="163"/>
      <c r="H200" s="164"/>
      <c r="I200" s="165"/>
      <c r="J200" s="166"/>
      <c r="K200" s="166"/>
      <c r="L200" s="167"/>
      <c r="M200" s="167"/>
      <c r="N200" s="167"/>
      <c r="O200" s="167"/>
      <c r="P200" s="168"/>
    </row>
    <row r="201" spans="1:16" ht="19.95" customHeight="1">
      <c r="A201" s="142">
        <v>159</v>
      </c>
      <c r="B201" s="143" t="s">
        <v>375</v>
      </c>
      <c r="C201" s="144" t="s">
        <v>834</v>
      </c>
      <c r="D201" s="145" t="s">
        <v>711</v>
      </c>
      <c r="E201" s="145" t="s">
        <v>712</v>
      </c>
      <c r="F201" s="142">
        <v>1</v>
      </c>
      <c r="G201" s="146">
        <v>44317</v>
      </c>
      <c r="H201" s="183" t="s">
        <v>628</v>
      </c>
      <c r="I201" s="170" t="s">
        <v>713</v>
      </c>
      <c r="J201" s="149" t="s">
        <v>714</v>
      </c>
      <c r="K201" s="149"/>
      <c r="L201" s="153"/>
      <c r="M201" s="150"/>
      <c r="N201" s="150" t="s">
        <v>878</v>
      </c>
      <c r="O201" s="150">
        <f>SUM(L201:N201)</f>
        <v>0</v>
      </c>
      <c r="P201" s="151"/>
    </row>
    <row r="202" spans="1:16" ht="19.95" customHeight="1">
      <c r="A202" s="142">
        <v>160</v>
      </c>
      <c r="B202" s="143" t="s">
        <v>375</v>
      </c>
      <c r="C202" s="144" t="s">
        <v>1077</v>
      </c>
      <c r="D202" s="145" t="s">
        <v>1081</v>
      </c>
      <c r="E202" s="145" t="s">
        <v>1078</v>
      </c>
      <c r="F202" s="142">
        <v>1</v>
      </c>
      <c r="G202" s="146">
        <v>43070</v>
      </c>
      <c r="H202" s="147" t="s">
        <v>29</v>
      </c>
      <c r="I202" s="170">
        <v>1</v>
      </c>
      <c r="J202" s="235"/>
      <c r="K202" s="235"/>
      <c r="L202" s="236"/>
      <c r="M202" s="236"/>
      <c r="N202" s="150" t="s">
        <v>878</v>
      </c>
      <c r="O202" s="236">
        <f>SUM(L202:N202)</f>
        <v>0</v>
      </c>
      <c r="P202" s="151"/>
    </row>
    <row r="203" spans="1:16" ht="22.05" customHeight="1">
      <c r="A203" s="159" t="s">
        <v>715</v>
      </c>
      <c r="B203" s="160"/>
      <c r="C203" s="161"/>
      <c r="D203" s="161"/>
      <c r="E203" s="161"/>
      <c r="F203" s="162"/>
      <c r="G203" s="163"/>
      <c r="H203" s="164"/>
      <c r="I203" s="165"/>
      <c r="J203" s="166"/>
      <c r="K203" s="166"/>
      <c r="L203" s="167"/>
      <c r="M203" s="167"/>
      <c r="N203" s="167"/>
      <c r="O203" s="167"/>
      <c r="P203" s="168"/>
    </row>
    <row r="204" spans="1:16" ht="19.95" customHeight="1">
      <c r="A204" s="142">
        <v>161</v>
      </c>
      <c r="B204" s="143" t="s">
        <v>375</v>
      </c>
      <c r="C204" s="144" t="s">
        <v>834</v>
      </c>
      <c r="D204" s="145" t="s">
        <v>711</v>
      </c>
      <c r="E204" s="145" t="s">
        <v>712</v>
      </c>
      <c r="F204" s="142">
        <v>1</v>
      </c>
      <c r="G204" s="146">
        <v>44317</v>
      </c>
      <c r="H204" s="183" t="s">
        <v>628</v>
      </c>
      <c r="I204" s="170" t="s">
        <v>716</v>
      </c>
      <c r="J204" s="149" t="s">
        <v>714</v>
      </c>
      <c r="K204" s="149"/>
      <c r="L204" s="153"/>
      <c r="M204" s="150"/>
      <c r="N204" s="150" t="s">
        <v>878</v>
      </c>
      <c r="O204" s="150">
        <f>SUM(L204:N204)</f>
        <v>0</v>
      </c>
      <c r="P204" s="151"/>
    </row>
    <row r="205" spans="1:16" ht="22.05" customHeight="1">
      <c r="A205" s="159" t="s">
        <v>352</v>
      </c>
      <c r="B205" s="160"/>
      <c r="C205" s="161"/>
      <c r="D205" s="161"/>
      <c r="E205" s="161"/>
      <c r="F205" s="162"/>
      <c r="G205" s="163"/>
      <c r="H205" s="164"/>
      <c r="I205" s="165"/>
      <c r="J205" s="166"/>
      <c r="K205" s="166"/>
      <c r="L205" s="167"/>
      <c r="M205" s="167"/>
      <c r="N205" s="167"/>
      <c r="O205" s="167"/>
      <c r="P205" s="168"/>
    </row>
    <row r="206" spans="1:16" ht="19.95" customHeight="1">
      <c r="A206" s="142">
        <v>162</v>
      </c>
      <c r="B206" s="143" t="s">
        <v>375</v>
      </c>
      <c r="C206" s="144" t="s">
        <v>717</v>
      </c>
      <c r="D206" s="145" t="s">
        <v>718</v>
      </c>
      <c r="E206" s="145" t="s">
        <v>719</v>
      </c>
      <c r="F206" s="142">
        <v>6</v>
      </c>
      <c r="G206" s="146" t="s">
        <v>43</v>
      </c>
      <c r="H206" s="183" t="s">
        <v>628</v>
      </c>
      <c r="I206" s="170">
        <v>6</v>
      </c>
      <c r="J206" s="149" t="s">
        <v>718</v>
      </c>
      <c r="K206" s="149" t="s">
        <v>719</v>
      </c>
      <c r="L206" s="236"/>
      <c r="M206" s="236"/>
      <c r="N206" s="150" t="s">
        <v>878</v>
      </c>
      <c r="O206" s="236">
        <f>SUM(L206:N206)</f>
        <v>0</v>
      </c>
      <c r="P206" s="151" t="s">
        <v>720</v>
      </c>
    </row>
    <row r="207" spans="1:16" ht="19.95" customHeight="1">
      <c r="A207" s="142">
        <v>163</v>
      </c>
      <c r="B207" s="143" t="s">
        <v>375</v>
      </c>
      <c r="C207" s="144" t="s">
        <v>721</v>
      </c>
      <c r="D207" s="145" t="s">
        <v>722</v>
      </c>
      <c r="E207" s="145" t="s">
        <v>723</v>
      </c>
      <c r="F207" s="142">
        <v>6</v>
      </c>
      <c r="G207" s="146" t="s">
        <v>43</v>
      </c>
      <c r="H207" s="183" t="s">
        <v>628</v>
      </c>
      <c r="I207" s="170">
        <v>6</v>
      </c>
      <c r="J207" s="149" t="s">
        <v>722</v>
      </c>
      <c r="K207" s="149" t="s">
        <v>723</v>
      </c>
      <c r="L207" s="236"/>
      <c r="M207" s="236"/>
      <c r="N207" s="150" t="s">
        <v>878</v>
      </c>
      <c r="O207" s="236">
        <f>SUM(L207:N207)</f>
        <v>0</v>
      </c>
      <c r="P207" s="151"/>
    </row>
    <row r="208" spans="1:16" ht="22.05" customHeight="1">
      <c r="A208" s="159" t="s">
        <v>308</v>
      </c>
      <c r="B208" s="160"/>
      <c r="C208" s="161"/>
      <c r="D208" s="161"/>
      <c r="E208" s="161"/>
      <c r="F208" s="162"/>
      <c r="G208" s="163"/>
      <c r="H208" s="164"/>
      <c r="I208" s="165"/>
      <c r="J208" s="166"/>
      <c r="K208" s="166"/>
      <c r="L208" s="167"/>
      <c r="M208" s="167"/>
      <c r="N208" s="167"/>
      <c r="O208" s="167"/>
      <c r="P208" s="168"/>
    </row>
    <row r="209" spans="1:16" ht="19.95" customHeight="1">
      <c r="A209" s="142">
        <v>164</v>
      </c>
      <c r="B209" s="143" t="s">
        <v>375</v>
      </c>
      <c r="C209" s="144" t="s">
        <v>724</v>
      </c>
      <c r="D209" s="145" t="s">
        <v>725</v>
      </c>
      <c r="E209" s="145" t="s">
        <v>726</v>
      </c>
      <c r="F209" s="142">
        <v>40</v>
      </c>
      <c r="G209" s="146" t="s">
        <v>43</v>
      </c>
      <c r="H209" s="183" t="s">
        <v>628</v>
      </c>
      <c r="I209" s="170">
        <v>40</v>
      </c>
      <c r="J209" s="149" t="s">
        <v>725</v>
      </c>
      <c r="K209" s="149" t="s">
        <v>726</v>
      </c>
      <c r="L209" s="153"/>
      <c r="M209" s="236"/>
      <c r="N209" s="150" t="s">
        <v>878</v>
      </c>
      <c r="O209" s="236">
        <f t="shared" ref="O209:O214" si="11">SUM(L209:N209)</f>
        <v>0</v>
      </c>
      <c r="P209" s="151"/>
    </row>
    <row r="210" spans="1:16" ht="19.95" customHeight="1">
      <c r="A210" s="142">
        <v>165</v>
      </c>
      <c r="B210" s="143" t="s">
        <v>375</v>
      </c>
      <c r="C210" s="144" t="s">
        <v>727</v>
      </c>
      <c r="D210" s="145"/>
      <c r="E210" s="145" t="s">
        <v>726</v>
      </c>
      <c r="F210" s="142">
        <v>24</v>
      </c>
      <c r="G210" s="146" t="s">
        <v>43</v>
      </c>
      <c r="H210" s="183" t="s">
        <v>628</v>
      </c>
      <c r="I210" s="170">
        <v>24</v>
      </c>
      <c r="J210" s="149"/>
      <c r="K210" s="149" t="s">
        <v>726</v>
      </c>
      <c r="L210" s="153"/>
      <c r="M210" s="153"/>
      <c r="N210" s="150" t="s">
        <v>878</v>
      </c>
      <c r="O210" s="150">
        <f t="shared" si="11"/>
        <v>0</v>
      </c>
      <c r="P210" s="151"/>
    </row>
    <row r="211" spans="1:16" ht="19.95" customHeight="1">
      <c r="A211" s="142">
        <v>166</v>
      </c>
      <c r="B211" s="143" t="s">
        <v>375</v>
      </c>
      <c r="C211" s="144" t="s">
        <v>728</v>
      </c>
      <c r="D211" s="145" t="s">
        <v>729</v>
      </c>
      <c r="E211" s="145" t="s">
        <v>726</v>
      </c>
      <c r="F211" s="142">
        <v>74</v>
      </c>
      <c r="G211" s="146" t="s">
        <v>43</v>
      </c>
      <c r="H211" s="183" t="s">
        <v>628</v>
      </c>
      <c r="I211" s="170">
        <v>74</v>
      </c>
      <c r="J211" s="149" t="s">
        <v>729</v>
      </c>
      <c r="K211" s="149" t="s">
        <v>726</v>
      </c>
      <c r="L211" s="153"/>
      <c r="M211" s="236"/>
      <c r="N211" s="150" t="s">
        <v>878</v>
      </c>
      <c r="O211" s="236">
        <f t="shared" si="11"/>
        <v>0</v>
      </c>
      <c r="P211" s="151"/>
    </row>
    <row r="212" spans="1:16" ht="19.95" customHeight="1">
      <c r="A212" s="142">
        <v>167</v>
      </c>
      <c r="B212" s="143" t="s">
        <v>375</v>
      </c>
      <c r="C212" s="144" t="s">
        <v>730</v>
      </c>
      <c r="D212" s="145" t="s">
        <v>731</v>
      </c>
      <c r="E212" s="145" t="s">
        <v>726</v>
      </c>
      <c r="F212" s="142">
        <v>74</v>
      </c>
      <c r="G212" s="146" t="s">
        <v>43</v>
      </c>
      <c r="H212" s="183" t="s">
        <v>628</v>
      </c>
      <c r="I212" s="170">
        <v>74</v>
      </c>
      <c r="J212" s="149" t="s">
        <v>731</v>
      </c>
      <c r="K212" s="149" t="s">
        <v>726</v>
      </c>
      <c r="L212" s="153"/>
      <c r="M212" s="236"/>
      <c r="N212" s="150" t="s">
        <v>878</v>
      </c>
      <c r="O212" s="236">
        <f t="shared" si="11"/>
        <v>0</v>
      </c>
      <c r="P212" s="151"/>
    </row>
    <row r="213" spans="1:16" ht="19.95" customHeight="1">
      <c r="A213" s="142">
        <v>168</v>
      </c>
      <c r="B213" s="143" t="s">
        <v>375</v>
      </c>
      <c r="C213" s="144" t="s">
        <v>732</v>
      </c>
      <c r="D213" s="145" t="s">
        <v>733</v>
      </c>
      <c r="E213" s="145" t="s">
        <v>726</v>
      </c>
      <c r="F213" s="142">
        <v>74</v>
      </c>
      <c r="G213" s="146" t="s">
        <v>43</v>
      </c>
      <c r="H213" s="183" t="s">
        <v>628</v>
      </c>
      <c r="I213" s="170">
        <v>74</v>
      </c>
      <c r="J213" s="149" t="s">
        <v>734</v>
      </c>
      <c r="K213" s="149" t="s">
        <v>726</v>
      </c>
      <c r="L213" s="153"/>
      <c r="M213" s="236"/>
      <c r="N213" s="150" t="s">
        <v>878</v>
      </c>
      <c r="O213" s="236">
        <f t="shared" si="11"/>
        <v>0</v>
      </c>
      <c r="P213" s="151"/>
    </row>
    <row r="214" spans="1:16" ht="19.95" customHeight="1">
      <c r="A214" s="142">
        <v>169</v>
      </c>
      <c r="B214" s="143" t="s">
        <v>375</v>
      </c>
      <c r="C214" s="144" t="s">
        <v>735</v>
      </c>
      <c r="D214" s="145"/>
      <c r="E214" s="145" t="s">
        <v>726</v>
      </c>
      <c r="F214" s="142">
        <v>40</v>
      </c>
      <c r="G214" s="146" t="s">
        <v>43</v>
      </c>
      <c r="H214" s="183" t="s">
        <v>628</v>
      </c>
      <c r="I214" s="170">
        <v>40</v>
      </c>
      <c r="J214" s="149"/>
      <c r="K214" s="149" t="s">
        <v>726</v>
      </c>
      <c r="L214" s="153"/>
      <c r="M214" s="153"/>
      <c r="N214" s="150" t="s">
        <v>878</v>
      </c>
      <c r="O214" s="150">
        <f t="shared" si="11"/>
        <v>0</v>
      </c>
      <c r="P214" s="151"/>
    </row>
    <row r="215" spans="1:16" ht="22.05" customHeight="1">
      <c r="A215" s="159" t="s">
        <v>311</v>
      </c>
      <c r="B215" s="160"/>
      <c r="C215" s="161"/>
      <c r="D215" s="161"/>
      <c r="E215" s="161"/>
      <c r="F215" s="162"/>
      <c r="G215" s="163"/>
      <c r="H215" s="164"/>
      <c r="I215" s="165"/>
      <c r="J215" s="166"/>
      <c r="K215" s="166"/>
      <c r="L215" s="167"/>
      <c r="M215" s="167"/>
      <c r="N215" s="167"/>
      <c r="O215" s="167"/>
      <c r="P215" s="168"/>
    </row>
    <row r="216" spans="1:16" ht="19.95" customHeight="1">
      <c r="A216" s="142">
        <v>170</v>
      </c>
      <c r="B216" s="143" t="s">
        <v>375</v>
      </c>
      <c r="C216" s="144" t="s">
        <v>649</v>
      </c>
      <c r="D216" s="145"/>
      <c r="E216" s="145"/>
      <c r="F216" s="142">
        <v>7</v>
      </c>
      <c r="G216" s="146" t="s">
        <v>43</v>
      </c>
      <c r="H216" s="183" t="s">
        <v>628</v>
      </c>
      <c r="I216" s="170">
        <v>7</v>
      </c>
      <c r="J216" s="149"/>
      <c r="K216" s="149"/>
      <c r="L216" s="153"/>
      <c r="M216" s="236"/>
      <c r="N216" s="150" t="s">
        <v>878</v>
      </c>
      <c r="O216" s="236">
        <f>SUM(L216:N216)</f>
        <v>0</v>
      </c>
      <c r="P216" s="151"/>
    </row>
    <row r="217" spans="1:16" ht="19.95" customHeight="1">
      <c r="A217" s="142">
        <v>171</v>
      </c>
      <c r="B217" s="143" t="s">
        <v>375</v>
      </c>
      <c r="C217" s="144" t="s">
        <v>717</v>
      </c>
      <c r="D217" s="145"/>
      <c r="E217" s="145"/>
      <c r="F217" s="142">
        <v>1</v>
      </c>
      <c r="G217" s="146" t="s">
        <v>43</v>
      </c>
      <c r="H217" s="183" t="s">
        <v>628</v>
      </c>
      <c r="I217" s="170">
        <v>1</v>
      </c>
      <c r="J217" s="149"/>
      <c r="K217" s="149"/>
      <c r="L217" s="153"/>
      <c r="M217" s="236"/>
      <c r="N217" s="150" t="s">
        <v>878</v>
      </c>
      <c r="O217" s="236">
        <f>SUM(L217:N217)</f>
        <v>0</v>
      </c>
      <c r="P217" s="151"/>
    </row>
    <row r="218" spans="1:16" ht="22.05" customHeight="1">
      <c r="A218" s="159" t="s">
        <v>736</v>
      </c>
      <c r="B218" s="160"/>
      <c r="C218" s="161"/>
      <c r="D218" s="161"/>
      <c r="E218" s="161"/>
      <c r="F218" s="162"/>
      <c r="G218" s="163"/>
      <c r="H218" s="164"/>
      <c r="I218" s="165"/>
      <c r="J218" s="166"/>
      <c r="K218" s="166"/>
      <c r="L218" s="167"/>
      <c r="M218" s="167"/>
      <c r="N218" s="167"/>
      <c r="O218" s="167"/>
      <c r="P218" s="168"/>
    </row>
    <row r="219" spans="1:16" ht="19.95" customHeight="1">
      <c r="A219" s="142">
        <v>172</v>
      </c>
      <c r="B219" s="143" t="s">
        <v>375</v>
      </c>
      <c r="C219" s="144" t="s">
        <v>737</v>
      </c>
      <c r="D219" s="145"/>
      <c r="E219" s="145"/>
      <c r="F219" s="142">
        <v>5</v>
      </c>
      <c r="G219" s="146" t="s">
        <v>43</v>
      </c>
      <c r="H219" s="183" t="s">
        <v>628</v>
      </c>
      <c r="I219" s="170">
        <v>5</v>
      </c>
      <c r="J219" s="149"/>
      <c r="K219" s="149"/>
      <c r="L219" s="153"/>
      <c r="M219" s="236"/>
      <c r="N219" s="150" t="s">
        <v>878</v>
      </c>
      <c r="O219" s="236">
        <f>SUM(L219:N219)</f>
        <v>0</v>
      </c>
      <c r="P219" s="151"/>
    </row>
    <row r="220" spans="1:16" ht="19.95" customHeight="1">
      <c r="A220" s="142">
        <v>173</v>
      </c>
      <c r="B220" s="143" t="s">
        <v>375</v>
      </c>
      <c r="C220" s="144" t="s">
        <v>738</v>
      </c>
      <c r="D220" s="145"/>
      <c r="E220" s="145"/>
      <c r="F220" s="142">
        <v>6</v>
      </c>
      <c r="G220" s="146" t="s">
        <v>43</v>
      </c>
      <c r="H220" s="183" t="s">
        <v>628</v>
      </c>
      <c r="I220" s="170">
        <v>6</v>
      </c>
      <c r="J220" s="149"/>
      <c r="K220" s="149"/>
      <c r="L220" s="153"/>
      <c r="M220" s="236"/>
      <c r="N220" s="150" t="s">
        <v>878</v>
      </c>
      <c r="O220" s="236">
        <f>SUM(L220:N220)</f>
        <v>0</v>
      </c>
      <c r="P220" s="151" t="s">
        <v>892</v>
      </c>
    </row>
    <row r="221" spans="1:16" ht="22.05" customHeight="1">
      <c r="A221" s="159" t="s">
        <v>104</v>
      </c>
      <c r="B221" s="160"/>
      <c r="C221" s="161"/>
      <c r="D221" s="161"/>
      <c r="E221" s="161"/>
      <c r="F221" s="162"/>
      <c r="G221" s="163"/>
      <c r="H221" s="164"/>
      <c r="I221" s="165"/>
      <c r="J221" s="166"/>
      <c r="K221" s="166"/>
      <c r="L221" s="167"/>
      <c r="M221" s="167"/>
      <c r="N221" s="167"/>
      <c r="O221" s="167"/>
      <c r="P221" s="168"/>
    </row>
    <row r="222" spans="1:16" ht="19.95" customHeight="1">
      <c r="A222" s="142">
        <v>174</v>
      </c>
      <c r="B222" s="143" t="s">
        <v>375</v>
      </c>
      <c r="C222" s="144" t="s">
        <v>739</v>
      </c>
      <c r="D222" s="145"/>
      <c r="E222" s="145"/>
      <c r="F222" s="142">
        <v>1</v>
      </c>
      <c r="G222" s="146" t="s">
        <v>43</v>
      </c>
      <c r="H222" s="183" t="s">
        <v>628</v>
      </c>
      <c r="I222" s="170">
        <v>1</v>
      </c>
      <c r="J222" s="149"/>
      <c r="K222" s="149"/>
      <c r="L222" s="153"/>
      <c r="M222" s="236"/>
      <c r="N222" s="150" t="s">
        <v>878</v>
      </c>
      <c r="O222" s="236">
        <f>SUM(L222:N222)</f>
        <v>0</v>
      </c>
      <c r="P222" s="151"/>
    </row>
    <row r="223" spans="1:16" ht="22.05" customHeight="1">
      <c r="A223" s="159" t="s">
        <v>740</v>
      </c>
      <c r="B223" s="160"/>
      <c r="C223" s="161"/>
      <c r="D223" s="161"/>
      <c r="E223" s="161"/>
      <c r="F223" s="162"/>
      <c r="G223" s="163"/>
      <c r="H223" s="164"/>
      <c r="I223" s="165"/>
      <c r="J223" s="166"/>
      <c r="K223" s="166"/>
      <c r="L223" s="167"/>
      <c r="M223" s="167"/>
      <c r="N223" s="167"/>
      <c r="O223" s="167"/>
      <c r="P223" s="168"/>
    </row>
    <row r="224" spans="1:16" ht="19.95" customHeight="1">
      <c r="A224" s="142">
        <v>175</v>
      </c>
      <c r="B224" s="143" t="s">
        <v>375</v>
      </c>
      <c r="C224" s="144"/>
      <c r="D224" s="145"/>
      <c r="E224" s="145"/>
      <c r="F224" s="142"/>
      <c r="G224" s="146"/>
      <c r="H224" s="147" t="s">
        <v>29</v>
      </c>
      <c r="I224" s="170" t="s">
        <v>741</v>
      </c>
      <c r="J224" s="235"/>
      <c r="K224" s="235"/>
      <c r="L224" s="236"/>
      <c r="M224" s="236"/>
      <c r="N224" s="150" t="s">
        <v>878</v>
      </c>
      <c r="O224" s="236">
        <f t="shared" ref="O224:O229" si="12">SUM(L224:N224)</f>
        <v>0</v>
      </c>
      <c r="P224" s="151"/>
    </row>
    <row r="225" spans="1:16" ht="19.95" customHeight="1">
      <c r="A225" s="142">
        <v>176</v>
      </c>
      <c r="B225" s="143" t="s">
        <v>375</v>
      </c>
      <c r="C225" s="144"/>
      <c r="D225" s="145"/>
      <c r="E225" s="145"/>
      <c r="F225" s="142"/>
      <c r="G225" s="146"/>
      <c r="H225" s="147" t="s">
        <v>29</v>
      </c>
      <c r="I225" s="170" t="s">
        <v>741</v>
      </c>
      <c r="J225" s="235"/>
      <c r="K225" s="235"/>
      <c r="L225" s="236"/>
      <c r="M225" s="236"/>
      <c r="N225" s="150" t="s">
        <v>878</v>
      </c>
      <c r="O225" s="236">
        <f t="shared" si="12"/>
        <v>0</v>
      </c>
      <c r="P225" s="151"/>
    </row>
    <row r="226" spans="1:16" ht="19.95" customHeight="1">
      <c r="A226" s="142">
        <v>177</v>
      </c>
      <c r="B226" s="143" t="s">
        <v>375</v>
      </c>
      <c r="C226" s="144"/>
      <c r="D226" s="145"/>
      <c r="E226" s="145"/>
      <c r="F226" s="142"/>
      <c r="G226" s="146"/>
      <c r="H226" s="147" t="s">
        <v>29</v>
      </c>
      <c r="I226" s="170" t="s">
        <v>741</v>
      </c>
      <c r="J226" s="235"/>
      <c r="K226" s="235"/>
      <c r="L226" s="236"/>
      <c r="M226" s="236"/>
      <c r="N226" s="150" t="s">
        <v>878</v>
      </c>
      <c r="O226" s="236">
        <f t="shared" si="12"/>
        <v>0</v>
      </c>
      <c r="P226" s="151"/>
    </row>
    <row r="227" spans="1:16" ht="19.95" customHeight="1">
      <c r="A227" s="142">
        <v>178</v>
      </c>
      <c r="B227" s="143" t="s">
        <v>375</v>
      </c>
      <c r="C227" s="144"/>
      <c r="D227" s="145"/>
      <c r="E227" s="145"/>
      <c r="F227" s="142"/>
      <c r="G227" s="146"/>
      <c r="H227" s="147" t="s">
        <v>29</v>
      </c>
      <c r="I227" s="170" t="s">
        <v>741</v>
      </c>
      <c r="J227" s="235"/>
      <c r="K227" s="235"/>
      <c r="L227" s="236"/>
      <c r="M227" s="236"/>
      <c r="N227" s="150" t="s">
        <v>878</v>
      </c>
      <c r="O227" s="236">
        <f t="shared" si="12"/>
        <v>0</v>
      </c>
      <c r="P227" s="151"/>
    </row>
    <row r="228" spans="1:16" ht="19.95" customHeight="1">
      <c r="A228" s="142">
        <v>179</v>
      </c>
      <c r="B228" s="143" t="s">
        <v>375</v>
      </c>
      <c r="C228" s="144"/>
      <c r="D228" s="145"/>
      <c r="E228" s="145"/>
      <c r="F228" s="142"/>
      <c r="G228" s="146"/>
      <c r="H228" s="147" t="s">
        <v>29</v>
      </c>
      <c r="I228" s="170" t="s">
        <v>741</v>
      </c>
      <c r="J228" s="235"/>
      <c r="K228" s="235"/>
      <c r="L228" s="236"/>
      <c r="M228" s="236"/>
      <c r="N228" s="150" t="s">
        <v>878</v>
      </c>
      <c r="O228" s="236">
        <f t="shared" si="12"/>
        <v>0</v>
      </c>
      <c r="P228" s="151"/>
    </row>
    <row r="229" spans="1:16" ht="19.95" customHeight="1" thickBot="1">
      <c r="A229" s="185">
        <v>180</v>
      </c>
      <c r="B229" s="186" t="s">
        <v>375</v>
      </c>
      <c r="C229" s="187"/>
      <c r="D229" s="188"/>
      <c r="E229" s="188"/>
      <c r="F229" s="185"/>
      <c r="G229" s="189"/>
      <c r="H229" s="190" t="s">
        <v>29</v>
      </c>
      <c r="I229" s="191" t="s">
        <v>741</v>
      </c>
      <c r="J229" s="241"/>
      <c r="K229" s="241"/>
      <c r="L229" s="242"/>
      <c r="M229" s="242"/>
      <c r="N229" s="192" t="s">
        <v>878</v>
      </c>
      <c r="O229" s="242">
        <f t="shared" si="12"/>
        <v>0</v>
      </c>
      <c r="P229" s="158"/>
    </row>
    <row r="230" spans="1:16" ht="28.05" customHeight="1" thickTop="1">
      <c r="A230" s="607" t="s">
        <v>22</v>
      </c>
      <c r="B230" s="607"/>
      <c r="C230" s="607"/>
      <c r="D230" s="607"/>
      <c r="E230" s="607"/>
      <c r="F230" s="607"/>
      <c r="G230" s="607"/>
      <c r="H230" s="607"/>
      <c r="I230" s="607"/>
      <c r="J230" s="607"/>
      <c r="K230" s="607"/>
      <c r="L230" s="193">
        <f>SUM(L7:L229)</f>
        <v>0</v>
      </c>
      <c r="M230" s="193">
        <f>SUM(M7:M229)</f>
        <v>0</v>
      </c>
      <c r="N230" s="193">
        <f>SUM(N7:N229)</f>
        <v>0</v>
      </c>
      <c r="O230" s="193">
        <f>SUM(O7:O229)</f>
        <v>0</v>
      </c>
      <c r="P230" s="194"/>
    </row>
    <row r="231" spans="1:16">
      <c r="O231" s="212" t="s">
        <v>742</v>
      </c>
    </row>
  </sheetData>
  <mergeCells count="34">
    <mergeCell ref="A230:K230"/>
    <mergeCell ref="A31:A33"/>
    <mergeCell ref="B31:B33"/>
    <mergeCell ref="C31:C33"/>
    <mergeCell ref="P40:P41"/>
    <mergeCell ref="P45:P46"/>
    <mergeCell ref="A59:A60"/>
    <mergeCell ref="B59:B60"/>
    <mergeCell ref="C59:C60"/>
    <mergeCell ref="D59:D60"/>
    <mergeCell ref="E59:E60"/>
    <mergeCell ref="F59:F60"/>
    <mergeCell ref="G59:G60"/>
    <mergeCell ref="H59:H60"/>
    <mergeCell ref="I59:I60"/>
    <mergeCell ref="D31:D32"/>
    <mergeCell ref="E31:E32"/>
    <mergeCell ref="F31:F32"/>
    <mergeCell ref="A27:A30"/>
    <mergeCell ref="B27:B30"/>
    <mergeCell ref="C27:C30"/>
    <mergeCell ref="F4:F5"/>
    <mergeCell ref="P9:P11"/>
    <mergeCell ref="G4:G5"/>
    <mergeCell ref="H4:H5"/>
    <mergeCell ref="I4:I5"/>
    <mergeCell ref="J4:K4"/>
    <mergeCell ref="L4:O4"/>
    <mergeCell ref="P4:P5"/>
    <mergeCell ref="A4:A5"/>
    <mergeCell ref="B4:B5"/>
    <mergeCell ref="C4:C5"/>
    <mergeCell ref="D4:D5"/>
    <mergeCell ref="E4:E5"/>
  </mergeCells>
  <phoneticPr fontId="1"/>
  <pageMargins left="0.70866141732283472" right="0.39370078740157483" top="0.59055118110236227" bottom="0.39370078740157483" header="0.31496062992125984" footer="0.23622047244094491"/>
  <pageSetup paperSize="8" scale="63" fitToHeight="0" orientation="landscape"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072C7-F0C0-4988-9D4C-94C8528D2471}">
  <sheetPr>
    <tabColor rgb="FFFF0000"/>
    <pageSetUpPr fitToPage="1"/>
  </sheetPr>
  <dimension ref="A1:I57"/>
  <sheetViews>
    <sheetView workbookViewId="0">
      <selection activeCell="C19" sqref="C19"/>
    </sheetView>
  </sheetViews>
  <sheetFormatPr defaultColWidth="8.09765625" defaultRowHeight="12.6"/>
  <cols>
    <col min="1" max="1" width="4.69921875" style="12" customWidth="1"/>
    <col min="2" max="2" width="37" style="111" bestFit="1" customWidth="1"/>
    <col min="3" max="3" width="62" style="111" customWidth="1"/>
    <col min="4" max="4" width="31.5" style="111" bestFit="1" customWidth="1"/>
    <col min="5" max="5" width="5.69921875" style="209" customWidth="1"/>
    <col min="6" max="9" width="13.296875" style="210" customWidth="1"/>
    <col min="10" max="10" width="1.69921875" style="18" customWidth="1"/>
    <col min="11" max="16384" width="8.09765625" style="18"/>
  </cols>
  <sheetData>
    <row r="1" spans="1:9" s="5" customFormat="1" ht="31.95" customHeight="1">
      <c r="A1" s="1" t="s">
        <v>746</v>
      </c>
      <c r="B1" s="3"/>
      <c r="C1" s="3"/>
      <c r="D1" s="3"/>
      <c r="E1" s="4"/>
      <c r="F1" s="199"/>
      <c r="G1" s="199"/>
      <c r="H1" s="199"/>
      <c r="I1" s="7" t="s">
        <v>759</v>
      </c>
    </row>
    <row r="2" spans="1:9" s="5" customFormat="1" ht="31.95" customHeight="1">
      <c r="A2" s="8" t="s">
        <v>361</v>
      </c>
      <c r="B2" s="3"/>
      <c r="C2" s="3"/>
      <c r="D2" s="3"/>
      <c r="E2" s="4"/>
      <c r="F2" s="199"/>
      <c r="G2" s="199"/>
      <c r="H2" s="199"/>
      <c r="I2" s="199"/>
    </row>
    <row r="3" spans="1:9" s="5" customFormat="1">
      <c r="A3" s="2"/>
      <c r="B3" s="3"/>
      <c r="C3" s="3"/>
      <c r="D3" s="3"/>
      <c r="E3" s="9"/>
      <c r="F3" s="199"/>
      <c r="G3" s="199"/>
      <c r="H3" s="200"/>
      <c r="I3" s="213" t="s">
        <v>2</v>
      </c>
    </row>
    <row r="4" spans="1:9" s="12" customFormat="1" ht="49.2" customHeight="1">
      <c r="A4" s="272" t="s">
        <v>3</v>
      </c>
      <c r="B4" s="273" t="s">
        <v>1200</v>
      </c>
      <c r="C4" s="273" t="s">
        <v>1201</v>
      </c>
      <c r="D4" s="273" t="s">
        <v>747</v>
      </c>
      <c r="E4" s="274" t="s">
        <v>8</v>
      </c>
      <c r="F4" s="275" t="s">
        <v>756</v>
      </c>
      <c r="G4" s="276" t="s">
        <v>757</v>
      </c>
      <c r="H4" s="276" t="s">
        <v>758</v>
      </c>
      <c r="I4" s="276" t="s">
        <v>22</v>
      </c>
    </row>
    <row r="5" spans="1:9" s="12" customFormat="1" ht="19.95" customHeight="1">
      <c r="A5" s="201" t="s">
        <v>760</v>
      </c>
      <c r="B5" s="202"/>
      <c r="C5" s="202"/>
      <c r="D5" s="202"/>
      <c r="E5" s="53"/>
      <c r="F5" s="203"/>
      <c r="G5" s="204">
        <f>IFERROR(E5*F5," ")</f>
        <v>0</v>
      </c>
      <c r="H5" s="204"/>
      <c r="I5" s="204">
        <f>IFERROR(E5*H5," ")</f>
        <v>0</v>
      </c>
    </row>
    <row r="6" spans="1:9" s="12" customFormat="1" ht="19.95" customHeight="1">
      <c r="A6" s="201" t="s">
        <v>761</v>
      </c>
      <c r="B6" s="202"/>
      <c r="C6" s="202"/>
      <c r="D6" s="202"/>
      <c r="E6" s="53"/>
      <c r="F6" s="203"/>
      <c r="G6" s="204">
        <f t="shared" ref="G6:G53" si="0">IFERROR(E6*F6," ")</f>
        <v>0</v>
      </c>
      <c r="H6" s="204"/>
      <c r="I6" s="204">
        <f t="shared" ref="I6:I37" si="1">SUM(G6:H6)</f>
        <v>0</v>
      </c>
    </row>
    <row r="7" spans="1:9" s="12" customFormat="1" ht="19.95" customHeight="1">
      <c r="A7" s="201" t="s">
        <v>762</v>
      </c>
      <c r="B7" s="202"/>
      <c r="C7" s="202"/>
      <c r="D7" s="202"/>
      <c r="E7" s="53"/>
      <c r="F7" s="203"/>
      <c r="G7" s="204">
        <f t="shared" si="0"/>
        <v>0</v>
      </c>
      <c r="H7" s="204"/>
      <c r="I7" s="204">
        <f t="shared" si="1"/>
        <v>0</v>
      </c>
    </row>
    <row r="8" spans="1:9" s="12" customFormat="1" ht="19.95" customHeight="1">
      <c r="A8" s="201" t="s">
        <v>763</v>
      </c>
      <c r="B8" s="202"/>
      <c r="C8" s="202"/>
      <c r="D8" s="202"/>
      <c r="E8" s="53"/>
      <c r="F8" s="203"/>
      <c r="G8" s="204">
        <f t="shared" si="0"/>
        <v>0</v>
      </c>
      <c r="H8" s="204"/>
      <c r="I8" s="204">
        <f t="shared" si="1"/>
        <v>0</v>
      </c>
    </row>
    <row r="9" spans="1:9" s="12" customFormat="1" ht="19.95" customHeight="1">
      <c r="A9" s="201" t="s">
        <v>764</v>
      </c>
      <c r="B9" s="202"/>
      <c r="C9" s="202"/>
      <c r="D9" s="202"/>
      <c r="E9" s="53"/>
      <c r="F9" s="203"/>
      <c r="G9" s="204">
        <f t="shared" si="0"/>
        <v>0</v>
      </c>
      <c r="H9" s="204"/>
      <c r="I9" s="204">
        <f t="shared" si="1"/>
        <v>0</v>
      </c>
    </row>
    <row r="10" spans="1:9" s="12" customFormat="1" ht="19.95" customHeight="1">
      <c r="A10" s="201" t="s">
        <v>765</v>
      </c>
      <c r="B10" s="202"/>
      <c r="C10" s="202"/>
      <c r="D10" s="202"/>
      <c r="E10" s="53"/>
      <c r="F10" s="203"/>
      <c r="G10" s="204">
        <f t="shared" si="0"/>
        <v>0</v>
      </c>
      <c r="H10" s="204"/>
      <c r="I10" s="204">
        <f t="shared" si="1"/>
        <v>0</v>
      </c>
    </row>
    <row r="11" spans="1:9" s="12" customFormat="1" ht="19.95" customHeight="1">
      <c r="A11" s="201" t="s">
        <v>766</v>
      </c>
      <c r="B11" s="202"/>
      <c r="C11" s="202"/>
      <c r="D11" s="202"/>
      <c r="E11" s="53"/>
      <c r="F11" s="203"/>
      <c r="G11" s="204">
        <f t="shared" si="0"/>
        <v>0</v>
      </c>
      <c r="H11" s="204"/>
      <c r="I11" s="204">
        <f t="shared" si="1"/>
        <v>0</v>
      </c>
    </row>
    <row r="12" spans="1:9" s="12" customFormat="1" ht="19.95" customHeight="1">
      <c r="A12" s="201" t="s">
        <v>767</v>
      </c>
      <c r="B12" s="202"/>
      <c r="C12" s="202"/>
      <c r="D12" s="202"/>
      <c r="E12" s="53"/>
      <c r="F12" s="203"/>
      <c r="G12" s="204">
        <f t="shared" si="0"/>
        <v>0</v>
      </c>
      <c r="H12" s="204"/>
      <c r="I12" s="204">
        <f t="shared" si="1"/>
        <v>0</v>
      </c>
    </row>
    <row r="13" spans="1:9" s="12" customFormat="1" ht="19.95" customHeight="1">
      <c r="A13" s="201" t="s">
        <v>768</v>
      </c>
      <c r="B13" s="202"/>
      <c r="C13" s="202"/>
      <c r="D13" s="202"/>
      <c r="E13" s="53"/>
      <c r="F13" s="203"/>
      <c r="G13" s="204">
        <f t="shared" si="0"/>
        <v>0</v>
      </c>
      <c r="H13" s="204"/>
      <c r="I13" s="204">
        <f t="shared" si="1"/>
        <v>0</v>
      </c>
    </row>
    <row r="14" spans="1:9" s="12" customFormat="1" ht="19.95" customHeight="1">
      <c r="A14" s="201" t="s">
        <v>769</v>
      </c>
      <c r="B14" s="202"/>
      <c r="C14" s="202"/>
      <c r="D14" s="202"/>
      <c r="E14" s="53"/>
      <c r="F14" s="203"/>
      <c r="G14" s="204">
        <f t="shared" si="0"/>
        <v>0</v>
      </c>
      <c r="H14" s="204"/>
      <c r="I14" s="204">
        <f t="shared" si="1"/>
        <v>0</v>
      </c>
    </row>
    <row r="15" spans="1:9" s="12" customFormat="1" ht="19.95" customHeight="1">
      <c r="A15" s="201" t="s">
        <v>770</v>
      </c>
      <c r="B15" s="202"/>
      <c r="C15" s="202"/>
      <c r="D15" s="202"/>
      <c r="E15" s="53"/>
      <c r="F15" s="203"/>
      <c r="G15" s="204">
        <f t="shared" si="0"/>
        <v>0</v>
      </c>
      <c r="H15" s="204"/>
      <c r="I15" s="204">
        <f t="shared" si="1"/>
        <v>0</v>
      </c>
    </row>
    <row r="16" spans="1:9" s="12" customFormat="1" ht="19.95" customHeight="1">
      <c r="A16" s="201" t="s">
        <v>771</v>
      </c>
      <c r="B16" s="202"/>
      <c r="C16" s="202"/>
      <c r="D16" s="202"/>
      <c r="E16" s="53"/>
      <c r="F16" s="203"/>
      <c r="G16" s="204">
        <f t="shared" si="0"/>
        <v>0</v>
      </c>
      <c r="H16" s="204"/>
      <c r="I16" s="204">
        <f t="shared" si="1"/>
        <v>0</v>
      </c>
    </row>
    <row r="17" spans="1:9" s="12" customFormat="1" ht="19.95" customHeight="1">
      <c r="A17" s="201" t="s">
        <v>772</v>
      </c>
      <c r="B17" s="202"/>
      <c r="C17" s="202"/>
      <c r="D17" s="202"/>
      <c r="E17" s="53"/>
      <c r="F17" s="203"/>
      <c r="G17" s="204">
        <f t="shared" si="0"/>
        <v>0</v>
      </c>
      <c r="H17" s="204"/>
      <c r="I17" s="204">
        <f t="shared" si="1"/>
        <v>0</v>
      </c>
    </row>
    <row r="18" spans="1:9" s="12" customFormat="1" ht="19.95" customHeight="1">
      <c r="A18" s="201" t="s">
        <v>773</v>
      </c>
      <c r="B18" s="202"/>
      <c r="C18" s="202"/>
      <c r="D18" s="202"/>
      <c r="E18" s="53"/>
      <c r="F18" s="203"/>
      <c r="G18" s="204">
        <f t="shared" si="0"/>
        <v>0</v>
      </c>
      <c r="H18" s="204"/>
      <c r="I18" s="204">
        <f t="shared" si="1"/>
        <v>0</v>
      </c>
    </row>
    <row r="19" spans="1:9" s="12" customFormat="1" ht="19.95" customHeight="1">
      <c r="A19" s="201" t="s">
        <v>774</v>
      </c>
      <c r="B19" s="202"/>
      <c r="C19" s="202"/>
      <c r="D19" s="202"/>
      <c r="E19" s="53"/>
      <c r="F19" s="203"/>
      <c r="G19" s="204">
        <f t="shared" si="0"/>
        <v>0</v>
      </c>
      <c r="H19" s="204"/>
      <c r="I19" s="204">
        <f t="shared" si="1"/>
        <v>0</v>
      </c>
    </row>
    <row r="20" spans="1:9" s="12" customFormat="1" ht="19.95" customHeight="1">
      <c r="A20" s="201" t="s">
        <v>775</v>
      </c>
      <c r="B20" s="202"/>
      <c r="C20" s="202"/>
      <c r="D20" s="202"/>
      <c r="E20" s="53"/>
      <c r="F20" s="203"/>
      <c r="G20" s="204">
        <f t="shared" si="0"/>
        <v>0</v>
      </c>
      <c r="H20" s="204"/>
      <c r="I20" s="204">
        <f t="shared" si="1"/>
        <v>0</v>
      </c>
    </row>
    <row r="21" spans="1:9" s="12" customFormat="1" ht="19.95" customHeight="1">
      <c r="A21" s="201" t="s">
        <v>776</v>
      </c>
      <c r="B21" s="202"/>
      <c r="C21" s="202"/>
      <c r="D21" s="202"/>
      <c r="E21" s="53"/>
      <c r="F21" s="203"/>
      <c r="G21" s="204">
        <f t="shared" si="0"/>
        <v>0</v>
      </c>
      <c r="H21" s="204"/>
      <c r="I21" s="204">
        <f t="shared" si="1"/>
        <v>0</v>
      </c>
    </row>
    <row r="22" spans="1:9" s="12" customFormat="1" ht="19.95" customHeight="1">
      <c r="A22" s="201" t="s">
        <v>777</v>
      </c>
      <c r="B22" s="202"/>
      <c r="C22" s="202"/>
      <c r="D22" s="202"/>
      <c r="E22" s="53"/>
      <c r="F22" s="203"/>
      <c r="G22" s="204">
        <f t="shared" si="0"/>
        <v>0</v>
      </c>
      <c r="H22" s="204"/>
      <c r="I22" s="204">
        <f t="shared" si="1"/>
        <v>0</v>
      </c>
    </row>
    <row r="23" spans="1:9" s="12" customFormat="1" ht="19.95" customHeight="1">
      <c r="A23" s="201" t="s">
        <v>778</v>
      </c>
      <c r="B23" s="202"/>
      <c r="C23" s="202"/>
      <c r="D23" s="202"/>
      <c r="E23" s="53"/>
      <c r="F23" s="203"/>
      <c r="G23" s="204">
        <f t="shared" si="0"/>
        <v>0</v>
      </c>
      <c r="H23" s="204"/>
      <c r="I23" s="204">
        <f t="shared" si="1"/>
        <v>0</v>
      </c>
    </row>
    <row r="24" spans="1:9" s="12" customFormat="1" ht="19.95" customHeight="1">
      <c r="A24" s="201" t="s">
        <v>779</v>
      </c>
      <c r="B24" s="202"/>
      <c r="C24" s="202"/>
      <c r="D24" s="202"/>
      <c r="E24" s="53"/>
      <c r="F24" s="203"/>
      <c r="G24" s="204">
        <f t="shared" si="0"/>
        <v>0</v>
      </c>
      <c r="H24" s="204"/>
      <c r="I24" s="204">
        <f t="shared" si="1"/>
        <v>0</v>
      </c>
    </row>
    <row r="25" spans="1:9" s="12" customFormat="1" ht="19.95" customHeight="1">
      <c r="A25" s="201" t="s">
        <v>780</v>
      </c>
      <c r="B25" s="202"/>
      <c r="C25" s="202"/>
      <c r="D25" s="202"/>
      <c r="E25" s="53"/>
      <c r="F25" s="203"/>
      <c r="G25" s="204">
        <f t="shared" si="0"/>
        <v>0</v>
      </c>
      <c r="H25" s="204"/>
      <c r="I25" s="204">
        <f t="shared" si="1"/>
        <v>0</v>
      </c>
    </row>
    <row r="26" spans="1:9" s="12" customFormat="1" ht="19.95" customHeight="1">
      <c r="A26" s="201" t="s">
        <v>781</v>
      </c>
      <c r="B26" s="202"/>
      <c r="C26" s="202"/>
      <c r="D26" s="202"/>
      <c r="E26" s="53"/>
      <c r="F26" s="203"/>
      <c r="G26" s="204">
        <f t="shared" si="0"/>
        <v>0</v>
      </c>
      <c r="H26" s="204"/>
      <c r="I26" s="204">
        <f t="shared" si="1"/>
        <v>0</v>
      </c>
    </row>
    <row r="27" spans="1:9" s="12" customFormat="1" ht="19.95" customHeight="1">
      <c r="A27" s="201" t="s">
        <v>782</v>
      </c>
      <c r="B27" s="202"/>
      <c r="C27" s="202"/>
      <c r="D27" s="202"/>
      <c r="E27" s="53"/>
      <c r="F27" s="203"/>
      <c r="G27" s="204">
        <f t="shared" si="0"/>
        <v>0</v>
      </c>
      <c r="H27" s="204"/>
      <c r="I27" s="204">
        <f t="shared" si="1"/>
        <v>0</v>
      </c>
    </row>
    <row r="28" spans="1:9" s="12" customFormat="1" ht="19.95" customHeight="1">
      <c r="A28" s="201" t="s">
        <v>783</v>
      </c>
      <c r="B28" s="202"/>
      <c r="C28" s="202"/>
      <c r="D28" s="202"/>
      <c r="E28" s="53"/>
      <c r="F28" s="203"/>
      <c r="G28" s="204">
        <f t="shared" si="0"/>
        <v>0</v>
      </c>
      <c r="H28" s="204"/>
      <c r="I28" s="204">
        <f t="shared" si="1"/>
        <v>0</v>
      </c>
    </row>
    <row r="29" spans="1:9" s="12" customFormat="1" ht="19.95" customHeight="1">
      <c r="A29" s="201" t="s">
        <v>784</v>
      </c>
      <c r="B29" s="202"/>
      <c r="C29" s="202"/>
      <c r="D29" s="202"/>
      <c r="E29" s="53"/>
      <c r="F29" s="203"/>
      <c r="G29" s="204">
        <f t="shared" si="0"/>
        <v>0</v>
      </c>
      <c r="H29" s="204"/>
      <c r="I29" s="204">
        <f t="shared" si="1"/>
        <v>0</v>
      </c>
    </row>
    <row r="30" spans="1:9" s="12" customFormat="1" ht="19.95" customHeight="1">
      <c r="A30" s="201" t="s">
        <v>785</v>
      </c>
      <c r="B30" s="202"/>
      <c r="C30" s="202"/>
      <c r="D30" s="202"/>
      <c r="E30" s="53"/>
      <c r="F30" s="203"/>
      <c r="G30" s="204">
        <f t="shared" si="0"/>
        <v>0</v>
      </c>
      <c r="H30" s="204"/>
      <c r="I30" s="204">
        <f t="shared" si="1"/>
        <v>0</v>
      </c>
    </row>
    <row r="31" spans="1:9" s="12" customFormat="1" ht="19.95" customHeight="1">
      <c r="A31" s="201" t="s">
        <v>786</v>
      </c>
      <c r="B31" s="202"/>
      <c r="C31" s="202"/>
      <c r="D31" s="202"/>
      <c r="E31" s="53"/>
      <c r="F31" s="203"/>
      <c r="G31" s="204">
        <f t="shared" si="0"/>
        <v>0</v>
      </c>
      <c r="H31" s="204"/>
      <c r="I31" s="204">
        <f t="shared" si="1"/>
        <v>0</v>
      </c>
    </row>
    <row r="32" spans="1:9" s="12" customFormat="1" ht="19.95" customHeight="1">
      <c r="A32" s="201" t="s">
        <v>787</v>
      </c>
      <c r="B32" s="202"/>
      <c r="C32" s="202"/>
      <c r="D32" s="202"/>
      <c r="E32" s="53"/>
      <c r="F32" s="203"/>
      <c r="G32" s="204">
        <f t="shared" si="0"/>
        <v>0</v>
      </c>
      <c r="H32" s="204"/>
      <c r="I32" s="204">
        <f t="shared" si="1"/>
        <v>0</v>
      </c>
    </row>
    <row r="33" spans="1:9" s="12" customFormat="1" ht="19.95" customHeight="1">
      <c r="A33" s="201" t="s">
        <v>788</v>
      </c>
      <c r="B33" s="202"/>
      <c r="C33" s="202"/>
      <c r="D33" s="202"/>
      <c r="E33" s="53"/>
      <c r="F33" s="203"/>
      <c r="G33" s="204">
        <f t="shared" si="0"/>
        <v>0</v>
      </c>
      <c r="H33" s="204"/>
      <c r="I33" s="204">
        <f t="shared" si="1"/>
        <v>0</v>
      </c>
    </row>
    <row r="34" spans="1:9" s="12" customFormat="1" ht="19.95" customHeight="1">
      <c r="A34" s="201" t="s">
        <v>789</v>
      </c>
      <c r="B34" s="202"/>
      <c r="C34" s="202"/>
      <c r="D34" s="202"/>
      <c r="E34" s="53"/>
      <c r="F34" s="203"/>
      <c r="G34" s="204">
        <f t="shared" si="0"/>
        <v>0</v>
      </c>
      <c r="H34" s="204"/>
      <c r="I34" s="204">
        <f t="shared" si="1"/>
        <v>0</v>
      </c>
    </row>
    <row r="35" spans="1:9" s="12" customFormat="1" ht="19.95" customHeight="1">
      <c r="A35" s="201" t="s">
        <v>790</v>
      </c>
      <c r="B35" s="202"/>
      <c r="C35" s="202"/>
      <c r="D35" s="202"/>
      <c r="E35" s="53"/>
      <c r="F35" s="203"/>
      <c r="G35" s="204">
        <f t="shared" si="0"/>
        <v>0</v>
      </c>
      <c r="H35" s="204"/>
      <c r="I35" s="204">
        <f t="shared" si="1"/>
        <v>0</v>
      </c>
    </row>
    <row r="36" spans="1:9" s="12" customFormat="1" ht="19.95" customHeight="1">
      <c r="A36" s="201" t="s">
        <v>791</v>
      </c>
      <c r="B36" s="202"/>
      <c r="C36" s="202"/>
      <c r="D36" s="202"/>
      <c r="E36" s="53"/>
      <c r="F36" s="203"/>
      <c r="G36" s="204">
        <f t="shared" si="0"/>
        <v>0</v>
      </c>
      <c r="H36" s="204"/>
      <c r="I36" s="204">
        <f t="shared" si="1"/>
        <v>0</v>
      </c>
    </row>
    <row r="37" spans="1:9" s="12" customFormat="1" ht="19.95" customHeight="1">
      <c r="A37" s="201" t="s">
        <v>792</v>
      </c>
      <c r="B37" s="202"/>
      <c r="C37" s="202"/>
      <c r="D37" s="202"/>
      <c r="E37" s="53"/>
      <c r="F37" s="203"/>
      <c r="G37" s="204">
        <f t="shared" si="0"/>
        <v>0</v>
      </c>
      <c r="H37" s="204"/>
      <c r="I37" s="204">
        <f t="shared" si="1"/>
        <v>0</v>
      </c>
    </row>
    <row r="38" spans="1:9" s="12" customFormat="1" ht="19.95" customHeight="1">
      <c r="A38" s="201" t="s">
        <v>793</v>
      </c>
      <c r="B38" s="202"/>
      <c r="C38" s="202"/>
      <c r="D38" s="202"/>
      <c r="E38" s="53"/>
      <c r="F38" s="203"/>
      <c r="G38" s="204">
        <f t="shared" si="0"/>
        <v>0</v>
      </c>
      <c r="H38" s="204"/>
      <c r="I38" s="204">
        <f t="shared" ref="I38:I54" si="2">SUM(G38:H38)</f>
        <v>0</v>
      </c>
    </row>
    <row r="39" spans="1:9" s="12" customFormat="1" ht="19.95" customHeight="1">
      <c r="A39" s="201" t="s">
        <v>794</v>
      </c>
      <c r="B39" s="202"/>
      <c r="C39" s="202"/>
      <c r="D39" s="202"/>
      <c r="E39" s="53"/>
      <c r="F39" s="203"/>
      <c r="G39" s="204">
        <f t="shared" si="0"/>
        <v>0</v>
      </c>
      <c r="H39" s="204"/>
      <c r="I39" s="204">
        <f t="shared" si="2"/>
        <v>0</v>
      </c>
    </row>
    <row r="40" spans="1:9" s="12" customFormat="1" ht="19.95" customHeight="1">
      <c r="A40" s="201" t="s">
        <v>795</v>
      </c>
      <c r="B40" s="202"/>
      <c r="C40" s="202"/>
      <c r="D40" s="202"/>
      <c r="E40" s="53"/>
      <c r="F40" s="203"/>
      <c r="G40" s="204">
        <f t="shared" si="0"/>
        <v>0</v>
      </c>
      <c r="H40" s="204"/>
      <c r="I40" s="204">
        <f t="shared" si="2"/>
        <v>0</v>
      </c>
    </row>
    <row r="41" spans="1:9" s="12" customFormat="1" ht="19.95" customHeight="1">
      <c r="A41" s="201" t="s">
        <v>796</v>
      </c>
      <c r="B41" s="202"/>
      <c r="C41" s="202"/>
      <c r="D41" s="202"/>
      <c r="E41" s="53"/>
      <c r="F41" s="203"/>
      <c r="G41" s="204">
        <f t="shared" si="0"/>
        <v>0</v>
      </c>
      <c r="H41" s="204"/>
      <c r="I41" s="204">
        <f t="shared" si="2"/>
        <v>0</v>
      </c>
    </row>
    <row r="42" spans="1:9" s="12" customFormat="1" ht="19.95" customHeight="1">
      <c r="A42" s="201" t="s">
        <v>797</v>
      </c>
      <c r="B42" s="202"/>
      <c r="C42" s="202"/>
      <c r="D42" s="202"/>
      <c r="E42" s="53"/>
      <c r="F42" s="203"/>
      <c r="G42" s="204">
        <f t="shared" si="0"/>
        <v>0</v>
      </c>
      <c r="H42" s="204"/>
      <c r="I42" s="204">
        <f t="shared" si="2"/>
        <v>0</v>
      </c>
    </row>
    <row r="43" spans="1:9" s="12" customFormat="1" ht="19.95" customHeight="1">
      <c r="A43" s="201" t="s">
        <v>798</v>
      </c>
      <c r="B43" s="202"/>
      <c r="C43" s="202"/>
      <c r="D43" s="202"/>
      <c r="E43" s="53"/>
      <c r="F43" s="203"/>
      <c r="G43" s="204">
        <f t="shared" si="0"/>
        <v>0</v>
      </c>
      <c r="H43" s="204"/>
      <c r="I43" s="204">
        <f t="shared" si="2"/>
        <v>0</v>
      </c>
    </row>
    <row r="44" spans="1:9" s="12" customFormat="1" ht="19.95" customHeight="1">
      <c r="A44" s="201" t="s">
        <v>799</v>
      </c>
      <c r="B44" s="202"/>
      <c r="C44" s="202"/>
      <c r="D44" s="202"/>
      <c r="E44" s="53"/>
      <c r="F44" s="203"/>
      <c r="G44" s="204">
        <f t="shared" si="0"/>
        <v>0</v>
      </c>
      <c r="H44" s="204"/>
      <c r="I44" s="204">
        <f t="shared" si="2"/>
        <v>0</v>
      </c>
    </row>
    <row r="45" spans="1:9" s="12" customFormat="1" ht="19.95" customHeight="1">
      <c r="A45" s="201" t="s">
        <v>800</v>
      </c>
      <c r="B45" s="202"/>
      <c r="C45" s="202"/>
      <c r="D45" s="202"/>
      <c r="E45" s="53"/>
      <c r="F45" s="203"/>
      <c r="G45" s="204">
        <f t="shared" si="0"/>
        <v>0</v>
      </c>
      <c r="H45" s="204"/>
      <c r="I45" s="204">
        <f t="shared" si="2"/>
        <v>0</v>
      </c>
    </row>
    <row r="46" spans="1:9" s="12" customFormat="1" ht="19.95" customHeight="1">
      <c r="A46" s="201" t="s">
        <v>801</v>
      </c>
      <c r="B46" s="202"/>
      <c r="C46" s="202"/>
      <c r="D46" s="202"/>
      <c r="E46" s="53"/>
      <c r="F46" s="203"/>
      <c r="G46" s="204">
        <f t="shared" si="0"/>
        <v>0</v>
      </c>
      <c r="H46" s="204"/>
      <c r="I46" s="204">
        <f t="shared" si="2"/>
        <v>0</v>
      </c>
    </row>
    <row r="47" spans="1:9" s="12" customFormat="1" ht="19.95" customHeight="1">
      <c r="A47" s="201" t="s">
        <v>802</v>
      </c>
      <c r="B47" s="202"/>
      <c r="C47" s="202"/>
      <c r="D47" s="202"/>
      <c r="E47" s="53"/>
      <c r="F47" s="203"/>
      <c r="G47" s="204">
        <f t="shared" si="0"/>
        <v>0</v>
      </c>
      <c r="H47" s="204"/>
      <c r="I47" s="204">
        <f t="shared" si="2"/>
        <v>0</v>
      </c>
    </row>
    <row r="48" spans="1:9" s="12" customFormat="1" ht="19.95" customHeight="1">
      <c r="A48" s="201" t="s">
        <v>803</v>
      </c>
      <c r="B48" s="202"/>
      <c r="C48" s="202"/>
      <c r="D48" s="202"/>
      <c r="E48" s="53"/>
      <c r="F48" s="203"/>
      <c r="G48" s="204">
        <f t="shared" si="0"/>
        <v>0</v>
      </c>
      <c r="H48" s="204"/>
      <c r="I48" s="204">
        <f t="shared" si="2"/>
        <v>0</v>
      </c>
    </row>
    <row r="49" spans="1:9" s="12" customFormat="1" ht="19.95" customHeight="1">
      <c r="A49" s="201" t="s">
        <v>804</v>
      </c>
      <c r="B49" s="202"/>
      <c r="C49" s="202"/>
      <c r="D49" s="202"/>
      <c r="E49" s="53"/>
      <c r="F49" s="203"/>
      <c r="G49" s="204">
        <f t="shared" si="0"/>
        <v>0</v>
      </c>
      <c r="H49" s="204"/>
      <c r="I49" s="204">
        <f t="shared" si="2"/>
        <v>0</v>
      </c>
    </row>
    <row r="50" spans="1:9" s="12" customFormat="1" ht="19.95" customHeight="1">
      <c r="A50" s="201" t="s">
        <v>805</v>
      </c>
      <c r="B50" s="202"/>
      <c r="C50" s="202"/>
      <c r="D50" s="202"/>
      <c r="E50" s="53"/>
      <c r="F50" s="203"/>
      <c r="G50" s="204">
        <f t="shared" si="0"/>
        <v>0</v>
      </c>
      <c r="H50" s="204"/>
      <c r="I50" s="204">
        <f t="shared" si="2"/>
        <v>0</v>
      </c>
    </row>
    <row r="51" spans="1:9" s="12" customFormat="1" ht="19.95" customHeight="1">
      <c r="A51" s="201" t="s">
        <v>806</v>
      </c>
      <c r="B51" s="202"/>
      <c r="C51" s="202"/>
      <c r="D51" s="202"/>
      <c r="E51" s="53"/>
      <c r="F51" s="203"/>
      <c r="G51" s="204">
        <f t="shared" si="0"/>
        <v>0</v>
      </c>
      <c r="H51" s="204"/>
      <c r="I51" s="204">
        <f t="shared" si="2"/>
        <v>0</v>
      </c>
    </row>
    <row r="52" spans="1:9" s="12" customFormat="1" ht="19.95" customHeight="1">
      <c r="A52" s="201" t="s">
        <v>807</v>
      </c>
      <c r="B52" s="202"/>
      <c r="C52" s="202"/>
      <c r="D52" s="202"/>
      <c r="E52" s="53"/>
      <c r="F52" s="203"/>
      <c r="G52" s="204">
        <f t="shared" si="0"/>
        <v>0</v>
      </c>
      <c r="H52" s="204"/>
      <c r="I52" s="204">
        <f t="shared" si="2"/>
        <v>0</v>
      </c>
    </row>
    <row r="53" spans="1:9" s="12" customFormat="1" ht="19.95" customHeight="1">
      <c r="A53" s="201" t="s">
        <v>808</v>
      </c>
      <c r="B53" s="202"/>
      <c r="C53" s="202"/>
      <c r="D53" s="202"/>
      <c r="E53" s="53"/>
      <c r="F53" s="203"/>
      <c r="G53" s="204">
        <f t="shared" si="0"/>
        <v>0</v>
      </c>
      <c r="H53" s="204"/>
      <c r="I53" s="204">
        <f t="shared" si="2"/>
        <v>0</v>
      </c>
    </row>
    <row r="54" spans="1:9" s="12" customFormat="1" ht="19.95" customHeight="1" thickBot="1">
      <c r="A54" s="205" t="s">
        <v>809</v>
      </c>
      <c r="B54" s="206"/>
      <c r="C54" s="206"/>
      <c r="D54" s="206"/>
      <c r="E54" s="100"/>
      <c r="F54" s="207"/>
      <c r="G54" s="208">
        <f>IFERROR(E54*F54," ")</f>
        <v>0</v>
      </c>
      <c r="H54" s="208"/>
      <c r="I54" s="208">
        <f t="shared" si="2"/>
        <v>0</v>
      </c>
    </row>
    <row r="55" spans="1:9" ht="26.55" customHeight="1" thickTop="1">
      <c r="A55" s="619" t="s">
        <v>22</v>
      </c>
      <c r="B55" s="619"/>
      <c r="C55" s="619"/>
      <c r="D55" s="619"/>
      <c r="E55" s="619"/>
      <c r="F55" s="204"/>
      <c r="G55" s="204">
        <f>SUM(G5:G54)</f>
        <v>0</v>
      </c>
      <c r="H55" s="204"/>
      <c r="I55" s="204">
        <f>SUM(I5:I54)</f>
        <v>0</v>
      </c>
    </row>
    <row r="57" spans="1:9" ht="14.4">
      <c r="A57" s="211" t="s">
        <v>811</v>
      </c>
    </row>
  </sheetData>
  <mergeCells count="1">
    <mergeCell ref="A55:E55"/>
  </mergeCells>
  <phoneticPr fontId="1"/>
  <pageMargins left="0.70866141732283472" right="0.39370078740157483" top="0.59055118110236227" bottom="0.39370078740157483" header="0.31496062992125984" footer="0.23622047244094491"/>
  <pageSetup paperSize="8" scale="93" fitToHeight="0" orientation="landscape" r:id="rId1"/>
  <headerFooter>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BAAD-1222-4CA0-BD19-02FE8292CF1D}">
  <sheetPr>
    <tabColor rgb="FFFFFF00"/>
    <pageSetUpPr fitToPage="1"/>
  </sheetPr>
  <dimension ref="A1:X183"/>
  <sheetViews>
    <sheetView view="pageBreakPreview" zoomScaleNormal="100" zoomScaleSheetLayoutView="100" workbookViewId="0">
      <pane xSplit="5" ySplit="6" topLeftCell="F7" activePane="bottomRight" state="frozen"/>
      <selection pane="topRight" activeCell="F1" sqref="F1"/>
      <selection pane="bottomLeft" activeCell="A7" sqref="A7"/>
      <selection pane="bottomRight" activeCell="C176" sqref="C176:E176"/>
    </sheetView>
  </sheetViews>
  <sheetFormatPr defaultColWidth="8.09765625" defaultRowHeight="12.6"/>
  <cols>
    <col min="1" max="1" width="4.69921875" style="12" customWidth="1"/>
    <col min="2" max="2" width="6.296875" style="12" hidden="1" customWidth="1"/>
    <col min="3" max="3" width="15" style="111" customWidth="1"/>
    <col min="4" max="4" width="12.796875" style="111" customWidth="1"/>
    <col min="5" max="5" width="24.5" style="111" customWidth="1"/>
    <col min="6" max="6" width="6.296875" style="2" customWidth="1"/>
    <col min="7" max="7" width="6.59765625" style="2" customWidth="1"/>
    <col min="8" max="8" width="24.8984375" style="18" customWidth="1"/>
    <col min="9" max="9" width="18" style="18" customWidth="1"/>
    <col min="10" max="10" width="14.09765625" style="112" customWidth="1"/>
    <col min="11" max="16" width="12.3984375" style="112" customWidth="1"/>
    <col min="17" max="17" width="12.69921875" style="112" customWidth="1"/>
    <col min="18" max="18" width="42.69921875" style="113" customWidth="1"/>
    <col min="19" max="19" width="1.19921875" style="18" customWidth="1"/>
    <col min="20" max="16384" width="8.09765625" style="18"/>
  </cols>
  <sheetData>
    <row r="1" spans="1:18" s="5" customFormat="1" ht="31.95" customHeight="1">
      <c r="A1" s="1" t="s">
        <v>960</v>
      </c>
      <c r="B1" s="2"/>
      <c r="C1" s="3"/>
      <c r="D1" s="3"/>
      <c r="E1" s="3"/>
      <c r="F1" s="2"/>
      <c r="G1" s="2"/>
      <c r="J1" s="6"/>
      <c r="K1" s="6"/>
      <c r="L1" s="6"/>
      <c r="M1" s="6"/>
      <c r="N1" s="6"/>
      <c r="O1" s="6"/>
      <c r="P1" s="6"/>
      <c r="Q1" s="7"/>
      <c r="R1" s="7" t="s">
        <v>972</v>
      </c>
    </row>
    <row r="2" spans="1:18" s="5" customFormat="1" ht="31.95" customHeight="1">
      <c r="A2" s="8" t="s">
        <v>361</v>
      </c>
      <c r="B2" s="2"/>
      <c r="C2" s="3"/>
      <c r="D2" s="3"/>
      <c r="E2" s="3"/>
      <c r="F2" s="2"/>
      <c r="G2" s="2"/>
      <c r="J2" s="6"/>
      <c r="K2" s="6"/>
      <c r="L2" s="6"/>
      <c r="M2" s="6"/>
      <c r="N2" s="6"/>
      <c r="O2" s="6"/>
      <c r="P2" s="6"/>
      <c r="Q2" s="6"/>
      <c r="R2" s="6"/>
    </row>
    <row r="3" spans="1:18" s="5" customFormat="1" ht="16.2">
      <c r="A3" s="271" t="s">
        <v>898</v>
      </c>
      <c r="C3" s="3"/>
      <c r="D3" s="3"/>
      <c r="E3" s="3"/>
      <c r="F3" s="2"/>
      <c r="G3" s="2"/>
      <c r="J3" s="6"/>
      <c r="K3" s="6"/>
      <c r="L3" s="6"/>
      <c r="M3" s="6"/>
      <c r="N3" s="6"/>
      <c r="O3" s="6"/>
      <c r="P3" s="6"/>
      <c r="Q3" s="10"/>
      <c r="R3" s="10" t="s">
        <v>2</v>
      </c>
    </row>
    <row r="4" spans="1:18" s="12" customFormat="1" ht="16.95" customHeight="1">
      <c r="A4" s="634" t="s">
        <v>3</v>
      </c>
      <c r="B4" s="635" t="s">
        <v>4</v>
      </c>
      <c r="C4" s="636" t="s">
        <v>5</v>
      </c>
      <c r="D4" s="637"/>
      <c r="E4" s="638"/>
      <c r="F4" s="576" t="s">
        <v>10</v>
      </c>
      <c r="G4" s="578" t="s">
        <v>11</v>
      </c>
      <c r="H4" s="580" t="s">
        <v>12</v>
      </c>
      <c r="I4" s="629"/>
      <c r="J4" s="630" t="s">
        <v>1186</v>
      </c>
      <c r="K4" s="583"/>
      <c r="L4" s="583"/>
      <c r="M4" s="583"/>
      <c r="N4" s="583"/>
      <c r="O4" s="583"/>
      <c r="P4" s="583"/>
      <c r="Q4" s="631"/>
      <c r="R4" s="632" t="s">
        <v>14</v>
      </c>
    </row>
    <row r="5" spans="1:18" s="12" customFormat="1" ht="15">
      <c r="A5" s="634"/>
      <c r="B5" s="635"/>
      <c r="C5" s="639"/>
      <c r="D5" s="640"/>
      <c r="E5" s="641"/>
      <c r="F5" s="577"/>
      <c r="G5" s="579"/>
      <c r="H5" s="13" t="s">
        <v>751</v>
      </c>
      <c r="I5" s="277" t="s">
        <v>752</v>
      </c>
      <c r="J5" s="355" t="s">
        <v>1004</v>
      </c>
      <c r="K5" s="15" t="s">
        <v>961</v>
      </c>
      <c r="L5" s="14" t="s">
        <v>962</v>
      </c>
      <c r="M5" s="14" t="s">
        <v>963</v>
      </c>
      <c r="N5" s="14" t="s">
        <v>964</v>
      </c>
      <c r="O5" s="15" t="s">
        <v>965</v>
      </c>
      <c r="P5" s="15" t="s">
        <v>966</v>
      </c>
      <c r="Q5" s="356" t="s">
        <v>22</v>
      </c>
      <c r="R5" s="633"/>
    </row>
    <row r="6" spans="1:18" ht="22.05" customHeight="1">
      <c r="A6" s="248" t="s">
        <v>840</v>
      </c>
      <c r="B6" s="249"/>
      <c r="C6" s="250"/>
      <c r="D6" s="250"/>
      <c r="E6" s="250"/>
      <c r="F6" s="249"/>
      <c r="G6" s="253"/>
      <c r="H6" s="254"/>
      <c r="I6" s="327"/>
      <c r="J6" s="357"/>
      <c r="K6" s="255"/>
      <c r="L6" s="255"/>
      <c r="M6" s="255"/>
      <c r="N6" s="255"/>
      <c r="O6" s="255"/>
      <c r="P6" s="255"/>
      <c r="Q6" s="358"/>
      <c r="R6" s="345"/>
    </row>
    <row r="7" spans="1:18" ht="15" customHeight="1">
      <c r="A7" s="19">
        <v>1</v>
      </c>
      <c r="B7" s="246" t="s">
        <v>24</v>
      </c>
      <c r="C7" s="526" t="s">
        <v>25</v>
      </c>
      <c r="D7" s="527"/>
      <c r="E7" s="60" t="s">
        <v>979</v>
      </c>
      <c r="F7" s="247" t="s">
        <v>29</v>
      </c>
      <c r="G7" s="23" t="s">
        <v>30</v>
      </c>
      <c r="H7" s="226"/>
      <c r="I7" s="328"/>
      <c r="J7" s="359"/>
      <c r="K7" s="227"/>
      <c r="L7" s="227"/>
      <c r="M7" s="227"/>
      <c r="N7" s="227"/>
      <c r="O7" s="313"/>
      <c r="P7" s="227"/>
      <c r="Q7" s="360">
        <f>SUM(J7:P7)</f>
        <v>0</v>
      </c>
      <c r="R7" s="346"/>
    </row>
    <row r="8" spans="1:18" ht="30.6" customHeight="1">
      <c r="A8" s="19">
        <v>2</v>
      </c>
      <c r="B8" s="246" t="s">
        <v>24</v>
      </c>
      <c r="C8" s="502" t="s">
        <v>978</v>
      </c>
      <c r="D8" s="527"/>
      <c r="E8" s="60" t="s">
        <v>980</v>
      </c>
      <c r="F8" s="247" t="s">
        <v>29</v>
      </c>
      <c r="G8" s="23" t="s">
        <v>30</v>
      </c>
      <c r="H8" s="226"/>
      <c r="I8" s="328"/>
      <c r="J8" s="359"/>
      <c r="K8" s="227"/>
      <c r="L8" s="227"/>
      <c r="M8" s="227"/>
      <c r="N8" s="227"/>
      <c r="O8" s="313"/>
      <c r="P8" s="227"/>
      <c r="Q8" s="360">
        <f t="shared" ref="Q8:Q29" si="0">SUM(J8:P8)</f>
        <v>0</v>
      </c>
      <c r="R8" s="346"/>
    </row>
    <row r="9" spans="1:18" ht="15" customHeight="1">
      <c r="A9" s="42">
        <v>3</v>
      </c>
      <c r="B9" s="43" t="s">
        <v>40</v>
      </c>
      <c r="C9" s="470" t="s">
        <v>47</v>
      </c>
      <c r="D9" s="471"/>
      <c r="E9" s="472"/>
      <c r="F9" s="39" t="s">
        <v>29</v>
      </c>
      <c r="G9" s="37" t="s">
        <v>30</v>
      </c>
      <c r="H9" s="226"/>
      <c r="I9" s="328"/>
      <c r="J9" s="359"/>
      <c r="K9" s="227"/>
      <c r="L9" s="227"/>
      <c r="M9" s="227"/>
      <c r="N9" s="227"/>
      <c r="O9" s="313"/>
      <c r="P9" s="227"/>
      <c r="Q9" s="360">
        <f t="shared" si="0"/>
        <v>0</v>
      </c>
      <c r="R9" s="346"/>
    </row>
    <row r="10" spans="1:18" ht="15" customHeight="1">
      <c r="A10" s="500">
        <v>4</v>
      </c>
      <c r="B10" s="533" t="s">
        <v>40</v>
      </c>
      <c r="C10" s="526" t="s">
        <v>50</v>
      </c>
      <c r="D10" s="558"/>
      <c r="E10" s="20" t="s">
        <v>1080</v>
      </c>
      <c r="F10" s="39" t="s">
        <v>29</v>
      </c>
      <c r="G10" s="37" t="s">
        <v>30</v>
      </c>
      <c r="H10" s="226"/>
      <c r="I10" s="328"/>
      <c r="J10" s="359"/>
      <c r="K10" s="227"/>
      <c r="L10" s="227"/>
      <c r="M10" s="227"/>
      <c r="N10" s="227"/>
      <c r="O10" s="313"/>
      <c r="P10" s="227"/>
      <c r="Q10" s="360">
        <f t="shared" si="0"/>
        <v>0</v>
      </c>
      <c r="R10" s="346"/>
    </row>
    <row r="11" spans="1:18" ht="15" customHeight="1">
      <c r="A11" s="511"/>
      <c r="B11" s="548"/>
      <c r="C11" s="528"/>
      <c r="D11" s="544"/>
      <c r="E11" s="20" t="s">
        <v>1079</v>
      </c>
      <c r="F11" s="52" t="s">
        <v>83</v>
      </c>
      <c r="G11" s="37" t="s">
        <v>30</v>
      </c>
      <c r="H11" s="25" t="s">
        <v>1073</v>
      </c>
      <c r="I11" s="331" t="s">
        <v>1074</v>
      </c>
      <c r="J11" s="361"/>
      <c r="K11" s="40"/>
      <c r="L11" s="40"/>
      <c r="M11" s="40"/>
      <c r="N11" s="40"/>
      <c r="O11" s="40"/>
      <c r="P11" s="40"/>
      <c r="Q11" s="362">
        <f t="shared" ref="Q11" si="1">SUM(J11:P11)</f>
        <v>0</v>
      </c>
      <c r="R11" s="347"/>
    </row>
    <row r="12" spans="1:18" ht="15" customHeight="1">
      <c r="A12" s="493"/>
      <c r="B12" s="493"/>
      <c r="C12" s="504"/>
      <c r="D12" s="546"/>
      <c r="E12" s="20" t="s">
        <v>52</v>
      </c>
      <c r="F12" s="52" t="s">
        <v>83</v>
      </c>
      <c r="G12" s="37" t="s">
        <v>30</v>
      </c>
      <c r="H12" s="25" t="s">
        <v>53</v>
      </c>
      <c r="I12" s="331" t="s">
        <v>54</v>
      </c>
      <c r="J12" s="361"/>
      <c r="K12" s="40"/>
      <c r="L12" s="40"/>
      <c r="M12" s="40"/>
      <c r="N12" s="40"/>
      <c r="O12" s="40"/>
      <c r="P12" s="40"/>
      <c r="Q12" s="362">
        <f t="shared" si="0"/>
        <v>0</v>
      </c>
      <c r="R12" s="347"/>
    </row>
    <row r="13" spans="1:18" ht="15" customHeight="1">
      <c r="A13" s="42">
        <v>5</v>
      </c>
      <c r="B13" s="43" t="s">
        <v>40</v>
      </c>
      <c r="C13" s="470" t="s">
        <v>936</v>
      </c>
      <c r="D13" s="471"/>
      <c r="E13" s="472"/>
      <c r="F13" s="39" t="s">
        <v>29</v>
      </c>
      <c r="G13" s="37" t="s">
        <v>30</v>
      </c>
      <c r="H13" s="226"/>
      <c r="I13" s="328"/>
      <c r="J13" s="359"/>
      <c r="K13" s="227"/>
      <c r="L13" s="227"/>
      <c r="M13" s="227"/>
      <c r="N13" s="227"/>
      <c r="O13" s="227"/>
      <c r="P13" s="227"/>
      <c r="Q13" s="360">
        <f t="shared" si="0"/>
        <v>0</v>
      </c>
      <c r="R13" s="346"/>
    </row>
    <row r="14" spans="1:18" ht="15" customHeight="1">
      <c r="A14" s="500">
        <v>6</v>
      </c>
      <c r="B14" s="533" t="s">
        <v>40</v>
      </c>
      <c r="C14" s="526" t="s">
        <v>58</v>
      </c>
      <c r="D14" s="527"/>
      <c r="E14" s="35" t="s">
        <v>59</v>
      </c>
      <c r="F14" s="487" t="s">
        <v>29</v>
      </c>
      <c r="G14" s="454" t="s">
        <v>30</v>
      </c>
      <c r="H14" s="226"/>
      <c r="I14" s="328"/>
      <c r="J14" s="359"/>
      <c r="K14" s="227"/>
      <c r="L14" s="227"/>
      <c r="M14" s="227"/>
      <c r="N14" s="227"/>
      <c r="O14" s="227"/>
      <c r="P14" s="227"/>
      <c r="Q14" s="360">
        <f t="shared" si="0"/>
        <v>0</v>
      </c>
      <c r="R14" s="346"/>
    </row>
    <row r="15" spans="1:18" ht="15" customHeight="1">
      <c r="A15" s="507"/>
      <c r="B15" s="559"/>
      <c r="C15" s="530"/>
      <c r="D15" s="531"/>
      <c r="E15" s="35" t="s">
        <v>61</v>
      </c>
      <c r="F15" s="588"/>
      <c r="G15" s="589"/>
      <c r="H15" s="226"/>
      <c r="I15" s="328"/>
      <c r="J15" s="359"/>
      <c r="K15" s="227"/>
      <c r="L15" s="227"/>
      <c r="M15" s="227"/>
      <c r="N15" s="227"/>
      <c r="O15" s="227"/>
      <c r="P15" s="227"/>
      <c r="Q15" s="360">
        <f t="shared" si="0"/>
        <v>0</v>
      </c>
      <c r="R15" s="346"/>
    </row>
    <row r="16" spans="1:18" ht="15" customHeight="1">
      <c r="A16" s="500">
        <v>7</v>
      </c>
      <c r="B16" s="533" t="s">
        <v>40</v>
      </c>
      <c r="C16" s="502" t="s">
        <v>63</v>
      </c>
      <c r="D16" s="513"/>
      <c r="E16" s="45" t="s">
        <v>64</v>
      </c>
      <c r="F16" s="46" t="s">
        <v>29</v>
      </c>
      <c r="G16" s="37" t="s">
        <v>30</v>
      </c>
      <c r="H16" s="226"/>
      <c r="I16" s="328"/>
      <c r="J16" s="359"/>
      <c r="K16" s="227"/>
      <c r="L16" s="227"/>
      <c r="M16" s="227"/>
      <c r="N16" s="227"/>
      <c r="O16" s="313"/>
      <c r="P16" s="227"/>
      <c r="Q16" s="360">
        <f t="shared" si="0"/>
        <v>0</v>
      </c>
      <c r="R16" s="346"/>
    </row>
    <row r="17" spans="1:18">
      <c r="A17" s="511"/>
      <c r="B17" s="548"/>
      <c r="C17" s="514"/>
      <c r="D17" s="515"/>
      <c r="E17" s="45" t="s">
        <v>67</v>
      </c>
      <c r="F17" s="46" t="s">
        <v>29</v>
      </c>
      <c r="G17" s="37" t="s">
        <v>30</v>
      </c>
      <c r="H17" s="226"/>
      <c r="I17" s="328"/>
      <c r="J17" s="359"/>
      <c r="K17" s="227"/>
      <c r="L17" s="227"/>
      <c r="M17" s="227"/>
      <c r="N17" s="227"/>
      <c r="O17" s="227"/>
      <c r="P17" s="227"/>
      <c r="Q17" s="360">
        <f t="shared" si="0"/>
        <v>0</v>
      </c>
      <c r="R17" s="346"/>
    </row>
    <row r="18" spans="1:18" ht="15" customHeight="1">
      <c r="A18" s="511"/>
      <c r="B18" s="548"/>
      <c r="C18" s="514"/>
      <c r="D18" s="515"/>
      <c r="E18" s="48" t="s">
        <v>69</v>
      </c>
      <c r="F18" s="46" t="s">
        <v>29</v>
      </c>
      <c r="G18" s="37" t="s">
        <v>30</v>
      </c>
      <c r="H18" s="226"/>
      <c r="I18" s="328"/>
      <c r="J18" s="359"/>
      <c r="K18" s="227"/>
      <c r="L18" s="227"/>
      <c r="M18" s="227"/>
      <c r="N18" s="227"/>
      <c r="O18" s="227"/>
      <c r="P18" s="227"/>
      <c r="Q18" s="360">
        <f t="shared" si="0"/>
        <v>0</v>
      </c>
      <c r="R18" s="347"/>
    </row>
    <row r="19" spans="1:18" ht="25.2">
      <c r="A19" s="500">
        <v>8</v>
      </c>
      <c r="B19" s="501" t="s">
        <v>72</v>
      </c>
      <c r="C19" s="526" t="s">
        <v>73</v>
      </c>
      <c r="D19" s="527"/>
      <c r="E19" s="59" t="s">
        <v>889</v>
      </c>
      <c r="F19" s="46" t="s">
        <v>29</v>
      </c>
      <c r="G19" s="37">
        <v>131</v>
      </c>
      <c r="H19" s="226"/>
      <c r="I19" s="329"/>
      <c r="J19" s="359"/>
      <c r="K19" s="227"/>
      <c r="L19" s="227"/>
      <c r="M19" s="227"/>
      <c r="N19" s="227"/>
      <c r="O19" s="227"/>
      <c r="P19" s="227"/>
      <c r="Q19" s="360">
        <f t="shared" si="0"/>
        <v>0</v>
      </c>
      <c r="R19" s="347"/>
    </row>
    <row r="20" spans="1:18" ht="25.2">
      <c r="A20" s="511"/>
      <c r="B20" s="512"/>
      <c r="C20" s="528"/>
      <c r="D20" s="529"/>
      <c r="E20" s="51" t="s">
        <v>76</v>
      </c>
      <c r="F20" s="46" t="s">
        <v>29</v>
      </c>
      <c r="G20" s="37" t="s">
        <v>30</v>
      </c>
      <c r="H20" s="226"/>
      <c r="I20" s="329"/>
      <c r="J20" s="359"/>
      <c r="K20" s="227"/>
      <c r="L20" s="227"/>
      <c r="M20" s="227"/>
      <c r="N20" s="227"/>
      <c r="O20" s="227"/>
      <c r="P20" s="227"/>
      <c r="Q20" s="360">
        <f t="shared" si="0"/>
        <v>0</v>
      </c>
      <c r="R20" s="346"/>
    </row>
    <row r="21" spans="1:18" ht="15" customHeight="1">
      <c r="A21" s="511"/>
      <c r="B21" s="512"/>
      <c r="C21" s="528"/>
      <c r="D21" s="529"/>
      <c r="E21" s="20" t="s">
        <v>77</v>
      </c>
      <c r="F21" s="46" t="s">
        <v>29</v>
      </c>
      <c r="G21" s="37">
        <v>2</v>
      </c>
      <c r="H21" s="226"/>
      <c r="I21" s="328"/>
      <c r="J21" s="359"/>
      <c r="K21" s="227"/>
      <c r="L21" s="227"/>
      <c r="M21" s="227"/>
      <c r="N21" s="227"/>
      <c r="O21" s="227"/>
      <c r="P21" s="227"/>
      <c r="Q21" s="360">
        <f t="shared" si="0"/>
        <v>0</v>
      </c>
      <c r="R21" s="346"/>
    </row>
    <row r="22" spans="1:18" ht="15" customHeight="1">
      <c r="A22" s="511"/>
      <c r="B22" s="512"/>
      <c r="C22" s="528"/>
      <c r="D22" s="529"/>
      <c r="E22" s="20" t="s">
        <v>80</v>
      </c>
      <c r="F22" s="52" t="s">
        <v>83</v>
      </c>
      <c r="G22" s="37">
        <v>3</v>
      </c>
      <c r="H22" s="74"/>
      <c r="I22" s="330"/>
      <c r="J22" s="361"/>
      <c r="K22" s="40"/>
      <c r="L22" s="40"/>
      <c r="M22" s="40"/>
      <c r="N22" s="40"/>
      <c r="O22" s="40"/>
      <c r="P22" s="40"/>
      <c r="Q22" s="362">
        <f t="shared" si="0"/>
        <v>0</v>
      </c>
      <c r="R22" s="346" t="s">
        <v>84</v>
      </c>
    </row>
    <row r="23" spans="1:18" ht="15" customHeight="1">
      <c r="A23" s="507"/>
      <c r="B23" s="508"/>
      <c r="C23" s="530"/>
      <c r="D23" s="531"/>
      <c r="E23" s="20" t="s">
        <v>85</v>
      </c>
      <c r="F23" s="52" t="s">
        <v>83</v>
      </c>
      <c r="G23" s="37">
        <v>2</v>
      </c>
      <c r="H23" s="74"/>
      <c r="I23" s="330"/>
      <c r="J23" s="361"/>
      <c r="K23" s="40"/>
      <c r="L23" s="40"/>
      <c r="M23" s="40"/>
      <c r="N23" s="40"/>
      <c r="O23" s="40"/>
      <c r="P23" s="40"/>
      <c r="Q23" s="362">
        <f t="shared" si="0"/>
        <v>0</v>
      </c>
      <c r="R23" s="346" t="s">
        <v>84</v>
      </c>
    </row>
    <row r="24" spans="1:18" ht="15" customHeight="1">
      <c r="A24" s="42">
        <v>9</v>
      </c>
      <c r="B24" s="53" t="s">
        <v>72</v>
      </c>
      <c r="C24" s="470" t="s">
        <v>86</v>
      </c>
      <c r="D24" s="471"/>
      <c r="E24" s="472"/>
      <c r="F24" s="39" t="s">
        <v>29</v>
      </c>
      <c r="G24" s="31">
        <v>7</v>
      </c>
      <c r="H24" s="226"/>
      <c r="I24" s="329"/>
      <c r="J24" s="359"/>
      <c r="K24" s="227"/>
      <c r="L24" s="227"/>
      <c r="M24" s="227"/>
      <c r="N24" s="227"/>
      <c r="O24" s="227"/>
      <c r="P24" s="227"/>
      <c r="Q24" s="360">
        <f t="shared" si="0"/>
        <v>0</v>
      </c>
      <c r="R24" s="346"/>
    </row>
    <row r="25" spans="1:18" ht="15" customHeight="1">
      <c r="A25" s="42">
        <v>10</v>
      </c>
      <c r="B25" s="53" t="s">
        <v>72</v>
      </c>
      <c r="C25" s="470" t="s">
        <v>937</v>
      </c>
      <c r="D25" s="471"/>
      <c r="E25" s="472"/>
      <c r="F25" s="39" t="s">
        <v>29</v>
      </c>
      <c r="G25" s="43">
        <v>131</v>
      </c>
      <c r="H25" s="226"/>
      <c r="I25" s="329"/>
      <c r="J25" s="359"/>
      <c r="K25" s="227"/>
      <c r="L25" s="227"/>
      <c r="M25" s="227"/>
      <c r="N25" s="227"/>
      <c r="O25" s="227"/>
      <c r="P25" s="227"/>
      <c r="Q25" s="360">
        <f t="shared" si="0"/>
        <v>0</v>
      </c>
      <c r="R25" s="346"/>
    </row>
    <row r="26" spans="1:18" ht="15" customHeight="1">
      <c r="A26" s="42">
        <v>11</v>
      </c>
      <c r="B26" s="53" t="s">
        <v>72</v>
      </c>
      <c r="C26" s="470" t="s">
        <v>90</v>
      </c>
      <c r="D26" s="471"/>
      <c r="E26" s="472"/>
      <c r="F26" s="52" t="s">
        <v>83</v>
      </c>
      <c r="G26" s="37" t="s">
        <v>30</v>
      </c>
      <c r="H26" s="74"/>
      <c r="I26" s="330"/>
      <c r="J26" s="361"/>
      <c r="K26" s="40"/>
      <c r="L26" s="40"/>
      <c r="M26" s="40"/>
      <c r="N26" s="40"/>
      <c r="O26" s="40"/>
      <c r="P26" s="40"/>
      <c r="Q26" s="362">
        <f t="shared" si="0"/>
        <v>0</v>
      </c>
      <c r="R26" s="346"/>
    </row>
    <row r="27" spans="1:18" ht="15" customHeight="1">
      <c r="A27" s="42">
        <v>12</v>
      </c>
      <c r="B27" s="53" t="s">
        <v>72</v>
      </c>
      <c r="C27" s="470" t="s">
        <v>92</v>
      </c>
      <c r="D27" s="471"/>
      <c r="E27" s="472"/>
      <c r="F27" s="52" t="s">
        <v>83</v>
      </c>
      <c r="G27" s="37" t="s">
        <v>30</v>
      </c>
      <c r="H27" s="25" t="s">
        <v>845</v>
      </c>
      <c r="I27" s="331" t="s">
        <v>846</v>
      </c>
      <c r="J27" s="361"/>
      <c r="K27" s="40"/>
      <c r="L27" s="40"/>
      <c r="M27" s="40"/>
      <c r="N27" s="40"/>
      <c r="O27" s="40"/>
      <c r="P27" s="40"/>
      <c r="Q27" s="362">
        <f t="shared" si="0"/>
        <v>0</v>
      </c>
      <c r="R27" s="346"/>
    </row>
    <row r="28" spans="1:18">
      <c r="A28" s="42">
        <v>13</v>
      </c>
      <c r="B28" s="53" t="s">
        <v>95</v>
      </c>
      <c r="C28" s="470" t="s">
        <v>96</v>
      </c>
      <c r="D28" s="471"/>
      <c r="E28" s="472"/>
      <c r="F28" s="52" t="s">
        <v>83</v>
      </c>
      <c r="G28" s="37" t="s">
        <v>30</v>
      </c>
      <c r="H28" s="25" t="s">
        <v>97</v>
      </c>
      <c r="I28" s="331" t="s">
        <v>98</v>
      </c>
      <c r="J28" s="361"/>
      <c r="K28" s="40"/>
      <c r="L28" s="40"/>
      <c r="M28" s="40"/>
      <c r="N28" s="40"/>
      <c r="O28" s="40"/>
      <c r="P28" s="40"/>
      <c r="Q28" s="362">
        <f t="shared" si="0"/>
        <v>0</v>
      </c>
      <c r="R28" s="346"/>
    </row>
    <row r="29" spans="1:18" ht="15" customHeight="1">
      <c r="A29" s="501">
        <v>14</v>
      </c>
      <c r="B29" s="501" t="s">
        <v>72</v>
      </c>
      <c r="C29" s="502" t="s">
        <v>1146</v>
      </c>
      <c r="D29" s="527"/>
      <c r="E29" s="35" t="s">
        <v>100</v>
      </c>
      <c r="F29" s="54" t="s">
        <v>29</v>
      </c>
      <c r="G29" s="37" t="s">
        <v>30</v>
      </c>
      <c r="H29" s="226"/>
      <c r="I29" s="328"/>
      <c r="J29" s="359"/>
      <c r="K29" s="227"/>
      <c r="L29" s="227"/>
      <c r="M29" s="227"/>
      <c r="N29" s="227"/>
      <c r="O29" s="313"/>
      <c r="P29" s="227"/>
      <c r="Q29" s="360">
        <f t="shared" si="0"/>
        <v>0</v>
      </c>
      <c r="R29" s="346"/>
    </row>
    <row r="30" spans="1:18" ht="15" customHeight="1">
      <c r="A30" s="512"/>
      <c r="B30" s="512"/>
      <c r="C30" s="528"/>
      <c r="D30" s="529"/>
      <c r="E30" s="35" t="s">
        <v>101</v>
      </c>
      <c r="F30" s="54" t="s">
        <v>29</v>
      </c>
      <c r="G30" s="37" t="s">
        <v>30</v>
      </c>
      <c r="H30" s="226"/>
      <c r="I30" s="328"/>
      <c r="J30" s="359"/>
      <c r="K30" s="227"/>
      <c r="L30" s="227"/>
      <c r="M30" s="227"/>
      <c r="N30" s="227"/>
      <c r="O30" s="313"/>
      <c r="P30" s="227"/>
      <c r="Q30" s="360">
        <f t="shared" ref="Q30:Q46" si="2">SUM(J30:P30)</f>
        <v>0</v>
      </c>
      <c r="R30" s="346"/>
    </row>
    <row r="31" spans="1:18" ht="15" customHeight="1">
      <c r="A31" s="512"/>
      <c r="B31" s="512"/>
      <c r="C31" s="528"/>
      <c r="D31" s="529"/>
      <c r="E31" s="35" t="s">
        <v>102</v>
      </c>
      <c r="F31" s="54" t="s">
        <v>29</v>
      </c>
      <c r="G31" s="37" t="s">
        <v>30</v>
      </c>
      <c r="H31" s="226"/>
      <c r="I31" s="329"/>
      <c r="J31" s="359"/>
      <c r="K31" s="227"/>
      <c r="L31" s="227"/>
      <c r="M31" s="227"/>
      <c r="N31" s="227"/>
      <c r="O31" s="313"/>
      <c r="P31" s="227"/>
      <c r="Q31" s="360">
        <f>SUM(J31:P31)</f>
        <v>0</v>
      </c>
      <c r="R31" s="346"/>
    </row>
    <row r="32" spans="1:18" ht="15" customHeight="1">
      <c r="A32" s="512"/>
      <c r="B32" s="512"/>
      <c r="C32" s="528"/>
      <c r="D32" s="529"/>
      <c r="E32" s="35" t="s">
        <v>1148</v>
      </c>
      <c r="F32" s="55" t="s">
        <v>83</v>
      </c>
      <c r="G32" s="37" t="s">
        <v>30</v>
      </c>
      <c r="H32" s="85"/>
      <c r="I32" s="416"/>
      <c r="J32" s="371"/>
      <c r="K32" s="86"/>
      <c r="L32" s="86"/>
      <c r="M32" s="86"/>
      <c r="N32" s="86"/>
      <c r="O32" s="417"/>
      <c r="P32" s="86"/>
      <c r="Q32" s="372">
        <f t="shared" ref="Q32" si="3">SUM(J32:P32)</f>
        <v>0</v>
      </c>
      <c r="R32" s="346"/>
    </row>
    <row r="33" spans="1:18" ht="15" customHeight="1">
      <c r="A33" s="512"/>
      <c r="B33" s="512"/>
      <c r="C33" s="528"/>
      <c r="D33" s="529"/>
      <c r="E33" s="35" t="s">
        <v>104</v>
      </c>
      <c r="F33" s="55" t="s">
        <v>83</v>
      </c>
      <c r="G33" s="37" t="s">
        <v>30</v>
      </c>
      <c r="H33" s="25" t="s">
        <v>843</v>
      </c>
      <c r="I33" s="331" t="s">
        <v>844</v>
      </c>
      <c r="J33" s="361"/>
      <c r="K33" s="40"/>
      <c r="L33" s="40"/>
      <c r="M33" s="40"/>
      <c r="N33" s="40"/>
      <c r="O33" s="40"/>
      <c r="P33" s="40"/>
      <c r="Q33" s="362">
        <f t="shared" si="2"/>
        <v>0</v>
      </c>
      <c r="R33" s="346"/>
    </row>
    <row r="34" spans="1:18" ht="37.799999999999997">
      <c r="A34" s="501">
        <v>15</v>
      </c>
      <c r="B34" s="501" t="s">
        <v>72</v>
      </c>
      <c r="C34" s="502" t="s">
        <v>981</v>
      </c>
      <c r="D34" s="527"/>
      <c r="E34" s="56" t="s">
        <v>1036</v>
      </c>
      <c r="F34" s="54" t="s">
        <v>44</v>
      </c>
      <c r="G34" s="37" t="s">
        <v>30</v>
      </c>
      <c r="H34" s="226"/>
      <c r="I34" s="328"/>
      <c r="J34" s="359"/>
      <c r="K34" s="227"/>
      <c r="L34" s="227"/>
      <c r="M34" s="227"/>
      <c r="N34" s="227"/>
      <c r="O34" s="313"/>
      <c r="P34" s="227"/>
      <c r="Q34" s="360">
        <f>SUM(J34:P34)</f>
        <v>0</v>
      </c>
      <c r="R34" s="346"/>
    </row>
    <row r="35" spans="1:18" ht="37.799999999999997">
      <c r="A35" s="512"/>
      <c r="B35" s="512"/>
      <c r="C35" s="528"/>
      <c r="D35" s="529"/>
      <c r="E35" s="56" t="s">
        <v>1037</v>
      </c>
      <c r="F35" s="54" t="s">
        <v>44</v>
      </c>
      <c r="G35" s="37" t="s">
        <v>30</v>
      </c>
      <c r="H35" s="226"/>
      <c r="I35" s="328"/>
      <c r="J35" s="359"/>
      <c r="K35" s="227"/>
      <c r="L35" s="227"/>
      <c r="M35" s="227"/>
      <c r="N35" s="227"/>
      <c r="O35" s="313"/>
      <c r="P35" s="227"/>
      <c r="Q35" s="360">
        <f>SUM(J35:P35)</f>
        <v>0</v>
      </c>
      <c r="R35" s="346"/>
    </row>
    <row r="36" spans="1:18" ht="37.799999999999997">
      <c r="A36" s="512"/>
      <c r="B36" s="512"/>
      <c r="C36" s="528"/>
      <c r="D36" s="529"/>
      <c r="E36" s="57" t="s">
        <v>1034</v>
      </c>
      <c r="F36" s="54" t="s">
        <v>44</v>
      </c>
      <c r="G36" s="37" t="s">
        <v>30</v>
      </c>
      <c r="H36" s="226"/>
      <c r="I36" s="329"/>
      <c r="J36" s="359"/>
      <c r="K36" s="227"/>
      <c r="L36" s="227"/>
      <c r="M36" s="227"/>
      <c r="N36" s="227"/>
      <c r="O36" s="313"/>
      <c r="P36" s="227"/>
      <c r="Q36" s="360">
        <f>SUM(J36:P36)</f>
        <v>0</v>
      </c>
      <c r="R36" s="346"/>
    </row>
    <row r="37" spans="1:18" ht="37.799999999999997">
      <c r="A37" s="512"/>
      <c r="B37" s="512"/>
      <c r="C37" s="528"/>
      <c r="D37" s="529"/>
      <c r="E37" s="57" t="s">
        <v>1035</v>
      </c>
      <c r="F37" s="54" t="s">
        <v>44</v>
      </c>
      <c r="G37" s="37" t="s">
        <v>30</v>
      </c>
      <c r="H37" s="226"/>
      <c r="I37" s="328"/>
      <c r="J37" s="359"/>
      <c r="K37" s="227"/>
      <c r="L37" s="227"/>
      <c r="M37" s="227"/>
      <c r="N37" s="227"/>
      <c r="O37" s="227"/>
      <c r="P37" s="227"/>
      <c r="Q37" s="360">
        <f>SUM(J37:P37)</f>
        <v>0</v>
      </c>
      <c r="R37" s="346"/>
    </row>
    <row r="38" spans="1:18" ht="15" customHeight="1">
      <c r="A38" s="42">
        <v>16</v>
      </c>
      <c r="B38" s="53" t="s">
        <v>72</v>
      </c>
      <c r="C38" s="470" t="s">
        <v>838</v>
      </c>
      <c r="D38" s="471"/>
      <c r="E38" s="472"/>
      <c r="F38" s="39" t="s">
        <v>29</v>
      </c>
      <c r="G38" s="37">
        <v>592</v>
      </c>
      <c r="H38" s="226"/>
      <c r="I38" s="328"/>
      <c r="J38" s="359"/>
      <c r="K38" s="227"/>
      <c r="L38" s="227"/>
      <c r="M38" s="227"/>
      <c r="N38" s="227"/>
      <c r="O38" s="227"/>
      <c r="P38" s="227"/>
      <c r="Q38" s="360">
        <f t="shared" si="2"/>
        <v>0</v>
      </c>
      <c r="R38" s="346"/>
    </row>
    <row r="39" spans="1:18" ht="15" customHeight="1">
      <c r="A39" s="42">
        <v>17</v>
      </c>
      <c r="B39" s="53" t="s">
        <v>72</v>
      </c>
      <c r="C39" s="470" t="s">
        <v>837</v>
      </c>
      <c r="D39" s="471"/>
      <c r="E39" s="472"/>
      <c r="F39" s="39" t="s">
        <v>29</v>
      </c>
      <c r="G39" s="37">
        <v>672</v>
      </c>
      <c r="H39" s="226"/>
      <c r="I39" s="328"/>
      <c r="J39" s="359"/>
      <c r="K39" s="227"/>
      <c r="L39" s="227"/>
      <c r="M39" s="227"/>
      <c r="N39" s="227"/>
      <c r="O39" s="227"/>
      <c r="P39" s="227"/>
      <c r="Q39" s="360">
        <f t="shared" si="2"/>
        <v>0</v>
      </c>
      <c r="R39" s="346"/>
    </row>
    <row r="40" spans="1:18" ht="15" customHeight="1">
      <c r="A40" s="42">
        <v>18</v>
      </c>
      <c r="B40" s="53" t="s">
        <v>72</v>
      </c>
      <c r="C40" s="470" t="s">
        <v>839</v>
      </c>
      <c r="D40" s="471"/>
      <c r="E40" s="472"/>
      <c r="F40" s="58" t="s">
        <v>444</v>
      </c>
      <c r="G40" s="37">
        <v>592</v>
      </c>
      <c r="H40" s="226"/>
      <c r="I40" s="328"/>
      <c r="J40" s="359"/>
      <c r="K40" s="227"/>
      <c r="L40" s="227"/>
      <c r="M40" s="227"/>
      <c r="N40" s="227"/>
      <c r="O40" s="227"/>
      <c r="P40" s="227"/>
      <c r="Q40" s="360">
        <f t="shared" si="2"/>
        <v>0</v>
      </c>
      <c r="R40" s="346"/>
    </row>
    <row r="41" spans="1:18" ht="25.2">
      <c r="A41" s="42">
        <v>19</v>
      </c>
      <c r="B41" s="53" t="s">
        <v>106</v>
      </c>
      <c r="C41" s="470" t="s">
        <v>107</v>
      </c>
      <c r="D41" s="471"/>
      <c r="E41" s="472"/>
      <c r="F41" s="58" t="s">
        <v>110</v>
      </c>
      <c r="G41" s="234" t="s">
        <v>1084</v>
      </c>
      <c r="H41" s="49" t="s">
        <v>973</v>
      </c>
      <c r="I41" s="331" t="s">
        <v>111</v>
      </c>
      <c r="J41" s="361"/>
      <c r="K41" s="40"/>
      <c r="L41" s="40"/>
      <c r="M41" s="40"/>
      <c r="N41" s="40"/>
      <c r="O41" s="40"/>
      <c r="P41" s="40"/>
      <c r="Q41" s="362">
        <f t="shared" si="2"/>
        <v>0</v>
      </c>
      <c r="R41" s="346" t="s">
        <v>967</v>
      </c>
    </row>
    <row r="42" spans="1:18" ht="15" customHeight="1">
      <c r="A42" s="42">
        <v>20</v>
      </c>
      <c r="B42" s="53" t="s">
        <v>72</v>
      </c>
      <c r="C42" s="470" t="s">
        <v>112</v>
      </c>
      <c r="D42" s="471"/>
      <c r="E42" s="472"/>
      <c r="F42" s="39" t="s">
        <v>29</v>
      </c>
      <c r="G42" s="37">
        <v>592</v>
      </c>
      <c r="H42" s="226"/>
      <c r="I42" s="328"/>
      <c r="J42" s="361"/>
      <c r="K42" s="40"/>
      <c r="L42" s="40"/>
      <c r="M42" s="40"/>
      <c r="N42" s="40"/>
      <c r="O42" s="40"/>
      <c r="P42" s="40"/>
      <c r="Q42" s="362">
        <f t="shared" si="2"/>
        <v>0</v>
      </c>
      <c r="R42" s="346"/>
    </row>
    <row r="43" spans="1:18" ht="15" customHeight="1">
      <c r="A43" s="42">
        <v>21</v>
      </c>
      <c r="B43" s="53" t="s">
        <v>72</v>
      </c>
      <c r="C43" s="470" t="s">
        <v>1210</v>
      </c>
      <c r="D43" s="471"/>
      <c r="E43" s="472"/>
      <c r="F43" s="39" t="s">
        <v>29</v>
      </c>
      <c r="G43" s="37">
        <v>592</v>
      </c>
      <c r="H43" s="226"/>
      <c r="I43" s="328"/>
      <c r="J43" s="361"/>
      <c r="K43" s="40"/>
      <c r="L43" s="40"/>
      <c r="M43" s="40"/>
      <c r="N43" s="40"/>
      <c r="O43" s="40"/>
      <c r="P43" s="40"/>
      <c r="Q43" s="362">
        <f t="shared" si="2"/>
        <v>0</v>
      </c>
      <c r="R43" s="347" t="s">
        <v>1040</v>
      </c>
    </row>
    <row r="44" spans="1:18" ht="15" customHeight="1">
      <c r="A44" s="42">
        <v>22</v>
      </c>
      <c r="B44" s="53" t="s">
        <v>72</v>
      </c>
      <c r="C44" s="470" t="s">
        <v>116</v>
      </c>
      <c r="D44" s="471"/>
      <c r="E44" s="472"/>
      <c r="F44" s="220" t="s">
        <v>119</v>
      </c>
      <c r="G44" s="234" t="s">
        <v>120</v>
      </c>
      <c r="H44" s="226"/>
      <c r="I44" s="328"/>
      <c r="J44" s="361"/>
      <c r="K44" s="40"/>
      <c r="L44" s="40"/>
      <c r="M44" s="40"/>
      <c r="N44" s="40"/>
      <c r="O44" s="40"/>
      <c r="P44" s="40"/>
      <c r="Q44" s="362">
        <f t="shared" si="2"/>
        <v>0</v>
      </c>
      <c r="R44" s="346"/>
    </row>
    <row r="45" spans="1:18" ht="15" customHeight="1">
      <c r="A45" s="42">
        <v>23</v>
      </c>
      <c r="B45" s="53" t="s">
        <v>72</v>
      </c>
      <c r="C45" s="470" t="s">
        <v>121</v>
      </c>
      <c r="D45" s="471"/>
      <c r="E45" s="472"/>
      <c r="F45" s="55" t="s">
        <v>83</v>
      </c>
      <c r="G45" s="37" t="s">
        <v>30</v>
      </c>
      <c r="H45" s="25"/>
      <c r="I45" s="331" t="s">
        <v>893</v>
      </c>
      <c r="J45" s="361"/>
      <c r="K45" s="40"/>
      <c r="L45" s="40"/>
      <c r="M45" s="40"/>
      <c r="N45" s="40"/>
      <c r="O45" s="40"/>
      <c r="P45" s="40"/>
      <c r="Q45" s="362">
        <f t="shared" si="2"/>
        <v>0</v>
      </c>
      <c r="R45" s="346"/>
    </row>
    <row r="46" spans="1:18" ht="15" customHeight="1">
      <c r="A46" s="42">
        <v>24</v>
      </c>
      <c r="B46" s="53" t="s">
        <v>72</v>
      </c>
      <c r="C46" s="470" t="s">
        <v>123</v>
      </c>
      <c r="D46" s="471"/>
      <c r="E46" s="472"/>
      <c r="F46" s="55" t="s">
        <v>83</v>
      </c>
      <c r="G46" s="37" t="s">
        <v>30</v>
      </c>
      <c r="H46" s="25"/>
      <c r="I46" s="331" t="s">
        <v>894</v>
      </c>
      <c r="J46" s="361"/>
      <c r="K46" s="40"/>
      <c r="L46" s="40"/>
      <c r="M46" s="40"/>
      <c r="N46" s="40"/>
      <c r="O46" s="40"/>
      <c r="P46" s="40"/>
      <c r="Q46" s="362">
        <f t="shared" si="2"/>
        <v>0</v>
      </c>
      <c r="R46" s="346"/>
    </row>
    <row r="47" spans="1:18" ht="22.05" customHeight="1">
      <c r="A47" s="248" t="s">
        <v>841</v>
      </c>
      <c r="B47" s="249"/>
      <c r="C47" s="250"/>
      <c r="D47" s="250"/>
      <c r="E47" s="250"/>
      <c r="F47" s="260"/>
      <c r="G47" s="253"/>
      <c r="H47" s="254"/>
      <c r="I47" s="327"/>
      <c r="J47" s="357"/>
      <c r="K47" s="255"/>
      <c r="L47" s="255"/>
      <c r="M47" s="255"/>
      <c r="N47" s="255"/>
      <c r="O47" s="255"/>
      <c r="P47" s="255"/>
      <c r="Q47" s="358"/>
      <c r="R47" s="345"/>
    </row>
    <row r="48" spans="1:18" s="5" customFormat="1" ht="22.2" customHeight="1">
      <c r="A48" s="490" t="s">
        <v>125</v>
      </c>
      <c r="B48" s="491"/>
      <c r="C48" s="491"/>
      <c r="D48" s="491"/>
      <c r="E48" s="491"/>
      <c r="F48" s="65"/>
      <c r="G48" s="66"/>
      <c r="H48" s="67"/>
      <c r="I48" s="332"/>
      <c r="J48" s="363"/>
      <c r="K48" s="68"/>
      <c r="L48" s="68"/>
      <c r="M48" s="68"/>
      <c r="N48" s="68"/>
      <c r="O48" s="68"/>
      <c r="P48" s="68"/>
      <c r="Q48" s="364"/>
      <c r="R48" s="348"/>
    </row>
    <row r="49" spans="1:18" ht="15" customHeight="1">
      <c r="A49" s="42">
        <v>1</v>
      </c>
      <c r="B49" s="53" t="s">
        <v>72</v>
      </c>
      <c r="C49" s="470" t="s">
        <v>126</v>
      </c>
      <c r="D49" s="471"/>
      <c r="E49" s="472"/>
      <c r="F49" s="39" t="s">
        <v>29</v>
      </c>
      <c r="G49" s="37" t="s">
        <v>30</v>
      </c>
      <c r="H49" s="226"/>
      <c r="I49" s="328"/>
      <c r="J49" s="359"/>
      <c r="K49" s="227"/>
      <c r="L49" s="227"/>
      <c r="M49" s="227"/>
      <c r="N49" s="227"/>
      <c r="O49" s="227"/>
      <c r="P49" s="227"/>
      <c r="Q49" s="360">
        <f t="shared" ref="Q49:Q60" si="4">SUM(J49:P49)</f>
        <v>0</v>
      </c>
      <c r="R49" s="346"/>
    </row>
    <row r="50" spans="1:18" ht="22.2" customHeight="1">
      <c r="A50" s="500">
        <v>2</v>
      </c>
      <c r="B50" s="547" t="s">
        <v>72</v>
      </c>
      <c r="C50" s="502" t="s">
        <v>1212</v>
      </c>
      <c r="D50" s="521"/>
      <c r="E50" s="513"/>
      <c r="F50" s="487" t="s">
        <v>29</v>
      </c>
      <c r="G50" s="454" t="s">
        <v>30</v>
      </c>
      <c r="H50" s="114" t="s">
        <v>130</v>
      </c>
      <c r="I50" s="333" t="s">
        <v>131</v>
      </c>
      <c r="J50" s="365"/>
      <c r="K50" s="115"/>
      <c r="L50" s="115"/>
      <c r="M50" s="115"/>
      <c r="N50" s="115"/>
      <c r="O50" s="116"/>
      <c r="P50" s="115"/>
      <c r="Q50" s="366">
        <f t="shared" si="4"/>
        <v>0</v>
      </c>
      <c r="R50" s="393"/>
    </row>
    <row r="51" spans="1:18" ht="22.2" customHeight="1">
      <c r="A51" s="534"/>
      <c r="B51" s="534"/>
      <c r="C51" s="543"/>
      <c r="D51" s="544"/>
      <c r="E51" s="545"/>
      <c r="F51" s="539"/>
      <c r="G51" s="541"/>
      <c r="H51" s="120" t="s">
        <v>132</v>
      </c>
      <c r="I51" s="334" t="s">
        <v>133</v>
      </c>
      <c r="J51" s="367"/>
      <c r="K51" s="121"/>
      <c r="L51" s="121"/>
      <c r="M51" s="121"/>
      <c r="N51" s="121"/>
      <c r="O51" s="122"/>
      <c r="P51" s="121"/>
      <c r="Q51" s="368">
        <f t="shared" si="4"/>
        <v>0</v>
      </c>
      <c r="R51" s="434"/>
    </row>
    <row r="52" spans="1:18" ht="22.2" customHeight="1">
      <c r="A52" s="493"/>
      <c r="B52" s="493"/>
      <c r="C52" s="504"/>
      <c r="D52" s="546"/>
      <c r="E52" s="505"/>
      <c r="F52" s="540"/>
      <c r="G52" s="499"/>
      <c r="H52" s="125" t="s">
        <v>134</v>
      </c>
      <c r="I52" s="335" t="s">
        <v>135</v>
      </c>
      <c r="J52" s="369"/>
      <c r="K52" s="127"/>
      <c r="L52" s="127"/>
      <c r="M52" s="127"/>
      <c r="N52" s="127"/>
      <c r="O52" s="128"/>
      <c r="P52" s="127"/>
      <c r="Q52" s="370">
        <f t="shared" si="4"/>
        <v>0</v>
      </c>
      <c r="R52" s="435"/>
    </row>
    <row r="53" spans="1:18" ht="28.2" customHeight="1">
      <c r="A53" s="500">
        <v>3</v>
      </c>
      <c r="B53" s="501" t="s">
        <v>72</v>
      </c>
      <c r="C53" s="502" t="s">
        <v>364</v>
      </c>
      <c r="D53" s="542"/>
      <c r="E53" s="527"/>
      <c r="F53" s="487" t="s">
        <v>29</v>
      </c>
      <c r="G53" s="533" t="s">
        <v>91</v>
      </c>
      <c r="H53" s="132" t="s">
        <v>137</v>
      </c>
      <c r="I53" s="333" t="s">
        <v>138</v>
      </c>
      <c r="J53" s="365"/>
      <c r="K53" s="115"/>
      <c r="L53" s="115"/>
      <c r="M53" s="115"/>
      <c r="N53" s="115"/>
      <c r="O53" s="115"/>
      <c r="P53" s="115"/>
      <c r="Q53" s="366">
        <f t="shared" si="4"/>
        <v>0</v>
      </c>
      <c r="R53" s="393"/>
    </row>
    <row r="54" spans="1:18" ht="15" customHeight="1">
      <c r="A54" s="534"/>
      <c r="B54" s="534"/>
      <c r="C54" s="543"/>
      <c r="D54" s="544"/>
      <c r="E54" s="545"/>
      <c r="F54" s="532"/>
      <c r="G54" s="534"/>
      <c r="H54" s="120" t="s">
        <v>139</v>
      </c>
      <c r="I54" s="334" t="s">
        <v>140</v>
      </c>
      <c r="J54" s="367"/>
      <c r="K54" s="121"/>
      <c r="L54" s="121"/>
      <c r="M54" s="121"/>
      <c r="N54" s="121"/>
      <c r="O54" s="121"/>
      <c r="P54" s="121"/>
      <c r="Q54" s="368">
        <f t="shared" si="4"/>
        <v>0</v>
      </c>
      <c r="R54" s="436"/>
    </row>
    <row r="55" spans="1:18" ht="15" customHeight="1">
      <c r="A55" s="493"/>
      <c r="B55" s="493"/>
      <c r="C55" s="504"/>
      <c r="D55" s="546"/>
      <c r="E55" s="505"/>
      <c r="F55" s="510"/>
      <c r="G55" s="493"/>
      <c r="H55" s="125"/>
      <c r="I55" s="336" t="s">
        <v>142</v>
      </c>
      <c r="J55" s="369"/>
      <c r="K55" s="127"/>
      <c r="L55" s="127"/>
      <c r="M55" s="127"/>
      <c r="N55" s="127"/>
      <c r="O55" s="127"/>
      <c r="P55" s="127"/>
      <c r="Q55" s="370">
        <f t="shared" si="4"/>
        <v>0</v>
      </c>
      <c r="R55" s="435"/>
    </row>
    <row r="56" spans="1:18" ht="15" customHeight="1">
      <c r="A56" s="42">
        <v>4</v>
      </c>
      <c r="B56" s="53" t="s">
        <v>106</v>
      </c>
      <c r="C56" s="535" t="s">
        <v>143</v>
      </c>
      <c r="D56" s="536"/>
      <c r="E56" s="537"/>
      <c r="F56" s="72" t="s">
        <v>146</v>
      </c>
      <c r="G56" s="73" t="s">
        <v>91</v>
      </c>
      <c r="H56" s="74"/>
      <c r="I56" s="330"/>
      <c r="J56" s="361"/>
      <c r="K56" s="40"/>
      <c r="L56" s="40"/>
      <c r="M56" s="40"/>
      <c r="N56" s="40"/>
      <c r="O56" s="40"/>
      <c r="P56" s="40"/>
      <c r="Q56" s="362">
        <f t="shared" si="4"/>
        <v>0</v>
      </c>
      <c r="R56" s="349" t="s">
        <v>147</v>
      </c>
    </row>
    <row r="57" spans="1:18" ht="15" customHeight="1">
      <c r="A57" s="42">
        <v>5</v>
      </c>
      <c r="B57" s="53" t="s">
        <v>72</v>
      </c>
      <c r="C57" s="470" t="s">
        <v>148</v>
      </c>
      <c r="D57" s="471"/>
      <c r="E57" s="472"/>
      <c r="F57" s="39" t="s">
        <v>29</v>
      </c>
      <c r="G57" s="43" t="s">
        <v>91</v>
      </c>
      <c r="H57" s="226"/>
      <c r="I57" s="328"/>
      <c r="J57" s="359"/>
      <c r="K57" s="227"/>
      <c r="L57" s="227"/>
      <c r="M57" s="227"/>
      <c r="N57" s="227"/>
      <c r="O57" s="227"/>
      <c r="P57" s="227"/>
      <c r="Q57" s="360">
        <f t="shared" si="4"/>
        <v>0</v>
      </c>
      <c r="R57" s="346"/>
    </row>
    <row r="58" spans="1:18" ht="15" customHeight="1">
      <c r="A58" s="42">
        <v>6</v>
      </c>
      <c r="B58" s="53" t="s">
        <v>72</v>
      </c>
      <c r="C58" s="470" t="s">
        <v>151</v>
      </c>
      <c r="D58" s="471"/>
      <c r="E58" s="472"/>
      <c r="F58" s="55" t="s">
        <v>83</v>
      </c>
      <c r="G58" s="37" t="s">
        <v>30</v>
      </c>
      <c r="H58" s="25" t="s">
        <v>847</v>
      </c>
      <c r="I58" s="331" t="s">
        <v>848</v>
      </c>
      <c r="J58" s="361"/>
      <c r="K58" s="40"/>
      <c r="L58" s="40"/>
      <c r="M58" s="40"/>
      <c r="N58" s="40"/>
      <c r="O58" s="40"/>
      <c r="P58" s="40"/>
      <c r="Q58" s="362">
        <f t="shared" si="4"/>
        <v>0</v>
      </c>
      <c r="R58" s="346"/>
    </row>
    <row r="59" spans="1:18" ht="15" customHeight="1">
      <c r="A59" s="42">
        <v>7</v>
      </c>
      <c r="B59" s="53" t="s">
        <v>72</v>
      </c>
      <c r="C59" s="470" t="s">
        <v>154</v>
      </c>
      <c r="D59" s="471"/>
      <c r="E59" s="472"/>
      <c r="F59" s="52" t="s">
        <v>83</v>
      </c>
      <c r="G59" s="43" t="s">
        <v>91</v>
      </c>
      <c r="H59" s="25" t="s">
        <v>849</v>
      </c>
      <c r="I59" s="331" t="s">
        <v>850</v>
      </c>
      <c r="J59" s="361"/>
      <c r="K59" s="40"/>
      <c r="L59" s="40"/>
      <c r="M59" s="40"/>
      <c r="N59" s="40"/>
      <c r="O59" s="40"/>
      <c r="P59" s="40"/>
      <c r="Q59" s="362">
        <f t="shared" si="4"/>
        <v>0</v>
      </c>
      <c r="R59" s="346"/>
    </row>
    <row r="60" spans="1:18" ht="15" customHeight="1">
      <c r="A60" s="42">
        <v>8</v>
      </c>
      <c r="B60" s="53" t="s">
        <v>72</v>
      </c>
      <c r="C60" s="470" t="s">
        <v>157</v>
      </c>
      <c r="D60" s="471"/>
      <c r="E60" s="472"/>
      <c r="F60" s="52" t="s">
        <v>83</v>
      </c>
      <c r="G60" s="43" t="s">
        <v>91</v>
      </c>
      <c r="H60" s="25" t="s">
        <v>851</v>
      </c>
      <c r="I60" s="331" t="s">
        <v>159</v>
      </c>
      <c r="J60" s="361"/>
      <c r="K60" s="40"/>
      <c r="L60" s="40"/>
      <c r="M60" s="40"/>
      <c r="N60" s="40"/>
      <c r="O60" s="40"/>
      <c r="P60" s="40"/>
      <c r="Q60" s="362">
        <f t="shared" si="4"/>
        <v>0</v>
      </c>
      <c r="R60" s="346"/>
    </row>
    <row r="61" spans="1:18" s="5" customFormat="1" ht="21.6" customHeight="1">
      <c r="A61" s="490" t="s">
        <v>160</v>
      </c>
      <c r="B61" s="491"/>
      <c r="C61" s="491"/>
      <c r="D61" s="491"/>
      <c r="E61" s="491"/>
      <c r="F61" s="65"/>
      <c r="G61" s="66"/>
      <c r="H61" s="67"/>
      <c r="I61" s="332"/>
      <c r="J61" s="363"/>
      <c r="K61" s="68"/>
      <c r="L61" s="68"/>
      <c r="M61" s="68"/>
      <c r="N61" s="68"/>
      <c r="O61" s="68"/>
      <c r="P61" s="68"/>
      <c r="Q61" s="364"/>
      <c r="R61" s="348"/>
    </row>
    <row r="62" spans="1:18" ht="15" customHeight="1">
      <c r="A62" s="500">
        <v>9</v>
      </c>
      <c r="B62" s="501" t="s">
        <v>72</v>
      </c>
      <c r="C62" s="526" t="s">
        <v>161</v>
      </c>
      <c r="D62" s="527"/>
      <c r="E62" s="35" t="s">
        <v>162</v>
      </c>
      <c r="F62" s="245" t="s">
        <v>165</v>
      </c>
      <c r="G62" s="23" t="s">
        <v>30</v>
      </c>
      <c r="H62" s="233"/>
      <c r="I62" s="337"/>
      <c r="J62" s="359"/>
      <c r="K62" s="227"/>
      <c r="L62" s="227"/>
      <c r="M62" s="227"/>
      <c r="N62" s="227"/>
      <c r="O62" s="227"/>
      <c r="P62" s="227"/>
      <c r="Q62" s="360">
        <f t="shared" ref="Q62:Q74" si="5">SUM(J62:P62)</f>
        <v>0</v>
      </c>
      <c r="R62" s="346"/>
    </row>
    <row r="63" spans="1:18" ht="15" customHeight="1">
      <c r="A63" s="511"/>
      <c r="B63" s="512"/>
      <c r="C63" s="528"/>
      <c r="D63" s="529"/>
      <c r="E63" s="35" t="s">
        <v>166</v>
      </c>
      <c r="F63" s="245" t="s">
        <v>165</v>
      </c>
      <c r="G63" s="23" t="s">
        <v>30</v>
      </c>
      <c r="H63" s="233"/>
      <c r="I63" s="337"/>
      <c r="J63" s="359"/>
      <c r="K63" s="227"/>
      <c r="L63" s="227"/>
      <c r="M63" s="227"/>
      <c r="N63" s="227"/>
      <c r="O63" s="227"/>
      <c r="P63" s="227"/>
      <c r="Q63" s="360">
        <f t="shared" si="5"/>
        <v>0</v>
      </c>
      <c r="R63" s="346"/>
    </row>
    <row r="64" spans="1:18" ht="15" customHeight="1">
      <c r="A64" s="511"/>
      <c r="B64" s="512"/>
      <c r="C64" s="528"/>
      <c r="D64" s="529"/>
      <c r="E64" s="35" t="s">
        <v>939</v>
      </c>
      <c r="F64" s="245" t="s">
        <v>165</v>
      </c>
      <c r="G64" s="23" t="s">
        <v>30</v>
      </c>
      <c r="H64" s="233"/>
      <c r="I64" s="337"/>
      <c r="J64" s="359"/>
      <c r="K64" s="227"/>
      <c r="L64" s="227"/>
      <c r="M64" s="227"/>
      <c r="N64" s="227"/>
      <c r="O64" s="227"/>
      <c r="P64" s="227"/>
      <c r="Q64" s="360">
        <f t="shared" si="5"/>
        <v>0</v>
      </c>
      <c r="R64" s="346"/>
    </row>
    <row r="65" spans="1:18" ht="15" customHeight="1">
      <c r="A65" s="511"/>
      <c r="B65" s="512"/>
      <c r="C65" s="528"/>
      <c r="D65" s="529"/>
      <c r="E65" s="35" t="s">
        <v>940</v>
      </c>
      <c r="F65" s="245" t="s">
        <v>165</v>
      </c>
      <c r="G65" s="23" t="s">
        <v>30</v>
      </c>
      <c r="H65" s="233"/>
      <c r="I65" s="337"/>
      <c r="J65" s="359"/>
      <c r="K65" s="227"/>
      <c r="L65" s="227"/>
      <c r="M65" s="227"/>
      <c r="N65" s="227"/>
      <c r="O65" s="227"/>
      <c r="P65" s="227"/>
      <c r="Q65" s="360">
        <f t="shared" si="5"/>
        <v>0</v>
      </c>
      <c r="R65" s="346"/>
    </row>
    <row r="66" spans="1:18" ht="15" customHeight="1">
      <c r="A66" s="511"/>
      <c r="B66" s="512"/>
      <c r="C66" s="528"/>
      <c r="D66" s="529"/>
      <c r="E66" s="35" t="s">
        <v>170</v>
      </c>
      <c r="F66" s="245" t="s">
        <v>165</v>
      </c>
      <c r="G66" s="23" t="s">
        <v>30</v>
      </c>
      <c r="H66" s="233"/>
      <c r="I66" s="337"/>
      <c r="J66" s="359"/>
      <c r="K66" s="227"/>
      <c r="L66" s="227"/>
      <c r="M66" s="227"/>
      <c r="N66" s="227"/>
      <c r="O66" s="227"/>
      <c r="P66" s="227"/>
      <c r="Q66" s="360">
        <f t="shared" si="5"/>
        <v>0</v>
      </c>
      <c r="R66" s="346"/>
    </row>
    <row r="67" spans="1:18" ht="15" customHeight="1">
      <c r="A67" s="511"/>
      <c r="B67" s="512"/>
      <c r="C67" s="528"/>
      <c r="D67" s="529"/>
      <c r="E67" s="35" t="s">
        <v>172</v>
      </c>
      <c r="F67" s="245" t="s">
        <v>165</v>
      </c>
      <c r="G67" s="23" t="s">
        <v>30</v>
      </c>
      <c r="H67" s="233"/>
      <c r="I67" s="337"/>
      <c r="J67" s="359"/>
      <c r="K67" s="227"/>
      <c r="L67" s="227"/>
      <c r="M67" s="227"/>
      <c r="N67" s="227"/>
      <c r="O67" s="227"/>
      <c r="P67" s="227"/>
      <c r="Q67" s="360">
        <f t="shared" si="5"/>
        <v>0</v>
      </c>
      <c r="R67" s="346"/>
    </row>
    <row r="68" spans="1:18" ht="15" customHeight="1">
      <c r="A68" s="511"/>
      <c r="B68" s="512"/>
      <c r="C68" s="528"/>
      <c r="D68" s="529"/>
      <c r="E68" s="35" t="s">
        <v>174</v>
      </c>
      <c r="F68" s="245" t="s">
        <v>165</v>
      </c>
      <c r="G68" s="23" t="s">
        <v>30</v>
      </c>
      <c r="H68" s="233"/>
      <c r="I68" s="337"/>
      <c r="J68" s="359"/>
      <c r="K68" s="227"/>
      <c r="L68" s="227"/>
      <c r="M68" s="227"/>
      <c r="N68" s="227"/>
      <c r="O68" s="227"/>
      <c r="P68" s="227"/>
      <c r="Q68" s="360">
        <f t="shared" si="5"/>
        <v>0</v>
      </c>
      <c r="R68" s="346"/>
    </row>
    <row r="69" spans="1:18" ht="15" customHeight="1">
      <c r="A69" s="511"/>
      <c r="B69" s="512"/>
      <c r="C69" s="528"/>
      <c r="D69" s="529"/>
      <c r="E69" s="35" t="s">
        <v>176</v>
      </c>
      <c r="F69" s="245" t="s">
        <v>165</v>
      </c>
      <c r="G69" s="23" t="s">
        <v>30</v>
      </c>
      <c r="H69" s="233"/>
      <c r="I69" s="337"/>
      <c r="J69" s="359"/>
      <c r="K69" s="227"/>
      <c r="L69" s="227"/>
      <c r="M69" s="227"/>
      <c r="N69" s="227"/>
      <c r="O69" s="227"/>
      <c r="P69" s="227"/>
      <c r="Q69" s="360">
        <f t="shared" si="5"/>
        <v>0</v>
      </c>
      <c r="R69" s="346"/>
    </row>
    <row r="70" spans="1:18" ht="15" customHeight="1">
      <c r="A70" s="511"/>
      <c r="B70" s="512"/>
      <c r="C70" s="528"/>
      <c r="D70" s="529"/>
      <c r="E70" s="35" t="s">
        <v>177</v>
      </c>
      <c r="F70" s="245" t="s">
        <v>165</v>
      </c>
      <c r="G70" s="23" t="s">
        <v>30</v>
      </c>
      <c r="H70" s="233"/>
      <c r="I70" s="337"/>
      <c r="J70" s="359"/>
      <c r="K70" s="227"/>
      <c r="L70" s="227"/>
      <c r="M70" s="227"/>
      <c r="N70" s="227"/>
      <c r="O70" s="227"/>
      <c r="P70" s="227"/>
      <c r="Q70" s="360">
        <f t="shared" si="5"/>
        <v>0</v>
      </c>
      <c r="R70" s="346"/>
    </row>
    <row r="71" spans="1:18" ht="15" customHeight="1">
      <c r="A71" s="511"/>
      <c r="B71" s="512"/>
      <c r="C71" s="528"/>
      <c r="D71" s="529"/>
      <c r="E71" s="35" t="s">
        <v>179</v>
      </c>
      <c r="F71" s="245" t="s">
        <v>165</v>
      </c>
      <c r="G71" s="23" t="s">
        <v>30</v>
      </c>
      <c r="H71" s="233"/>
      <c r="I71" s="337"/>
      <c r="J71" s="359"/>
      <c r="K71" s="227"/>
      <c r="L71" s="227"/>
      <c r="M71" s="227"/>
      <c r="N71" s="227"/>
      <c r="O71" s="227"/>
      <c r="P71" s="227"/>
      <c r="Q71" s="360">
        <f t="shared" si="5"/>
        <v>0</v>
      </c>
      <c r="R71" s="346"/>
    </row>
    <row r="72" spans="1:18" ht="15" customHeight="1">
      <c r="A72" s="511"/>
      <c r="B72" s="512"/>
      <c r="C72" s="528"/>
      <c r="D72" s="529"/>
      <c r="E72" s="35" t="s">
        <v>181</v>
      </c>
      <c r="F72" s="52" t="s">
        <v>83</v>
      </c>
      <c r="G72" s="43" t="s">
        <v>91</v>
      </c>
      <c r="H72" s="25"/>
      <c r="I72" s="331" t="s">
        <v>922</v>
      </c>
      <c r="J72" s="361"/>
      <c r="K72" s="40"/>
      <c r="L72" s="40"/>
      <c r="M72" s="40"/>
      <c r="N72" s="40"/>
      <c r="O72" s="40"/>
      <c r="P72" s="40"/>
      <c r="Q72" s="362">
        <f t="shared" si="5"/>
        <v>0</v>
      </c>
      <c r="R72" s="346"/>
    </row>
    <row r="73" spans="1:18" ht="15" customHeight="1">
      <c r="A73" s="507"/>
      <c r="B73" s="508"/>
      <c r="C73" s="530"/>
      <c r="D73" s="531"/>
      <c r="E73" s="35" t="s">
        <v>182</v>
      </c>
      <c r="F73" s="52" t="s">
        <v>83</v>
      </c>
      <c r="G73" s="43" t="s">
        <v>91</v>
      </c>
      <c r="H73" s="25"/>
      <c r="I73" s="331" t="s">
        <v>922</v>
      </c>
      <c r="J73" s="361"/>
      <c r="K73" s="40"/>
      <c r="L73" s="40"/>
      <c r="M73" s="40"/>
      <c r="N73" s="40"/>
      <c r="O73" s="40"/>
      <c r="P73" s="40"/>
      <c r="Q73" s="362">
        <f t="shared" si="5"/>
        <v>0</v>
      </c>
      <c r="R73" s="346"/>
    </row>
    <row r="74" spans="1:18" ht="15" customHeight="1">
      <c r="A74" s="81">
        <v>10</v>
      </c>
      <c r="B74" s="53" t="s">
        <v>72</v>
      </c>
      <c r="C74" s="470" t="s">
        <v>183</v>
      </c>
      <c r="D74" s="471"/>
      <c r="E74" s="472"/>
      <c r="F74" s="83" t="s">
        <v>29</v>
      </c>
      <c r="G74" s="37" t="s">
        <v>30</v>
      </c>
      <c r="H74" s="226"/>
      <c r="I74" s="328"/>
      <c r="J74" s="359"/>
      <c r="K74" s="227"/>
      <c r="L74" s="227"/>
      <c r="M74" s="227"/>
      <c r="N74" s="227"/>
      <c r="O74" s="313"/>
      <c r="P74" s="227"/>
      <c r="Q74" s="360">
        <f t="shared" si="5"/>
        <v>0</v>
      </c>
      <c r="R74" s="346"/>
    </row>
    <row r="75" spans="1:18" s="5" customFormat="1" ht="21.75" customHeight="1">
      <c r="A75" s="490" t="s">
        <v>185</v>
      </c>
      <c r="B75" s="491"/>
      <c r="C75" s="491"/>
      <c r="D75" s="491"/>
      <c r="E75" s="491"/>
      <c r="F75" s="65"/>
      <c r="G75" s="66"/>
      <c r="H75" s="67"/>
      <c r="I75" s="332"/>
      <c r="J75" s="363"/>
      <c r="K75" s="68"/>
      <c r="L75" s="68"/>
      <c r="M75" s="68"/>
      <c r="N75" s="68"/>
      <c r="O75" s="68"/>
      <c r="P75" s="68"/>
      <c r="Q75" s="364"/>
      <c r="R75" s="348"/>
    </row>
    <row r="76" spans="1:18" ht="15" customHeight="1">
      <c r="A76" s="500">
        <v>11</v>
      </c>
      <c r="B76" s="501" t="s">
        <v>72</v>
      </c>
      <c r="C76" s="509" t="s">
        <v>186</v>
      </c>
      <c r="D76" s="525"/>
      <c r="E76" s="35" t="s">
        <v>187</v>
      </c>
      <c r="F76" s="83" t="s">
        <v>29</v>
      </c>
      <c r="G76" s="37" t="s">
        <v>30</v>
      </c>
      <c r="H76" s="226"/>
      <c r="I76" s="328"/>
      <c r="J76" s="359"/>
      <c r="K76" s="227"/>
      <c r="L76" s="227"/>
      <c r="M76" s="227"/>
      <c r="N76" s="227"/>
      <c r="O76" s="227"/>
      <c r="P76" s="227"/>
      <c r="Q76" s="360">
        <f t="shared" ref="Q76:Q91" si="6">SUM(J76:P76)</f>
        <v>0</v>
      </c>
      <c r="R76" s="346"/>
    </row>
    <row r="77" spans="1:18" ht="15" customHeight="1">
      <c r="A77" s="511"/>
      <c r="B77" s="512"/>
      <c r="C77" s="525"/>
      <c r="D77" s="525"/>
      <c r="E77" s="35" t="s">
        <v>191</v>
      </c>
      <c r="F77" s="52" t="s">
        <v>83</v>
      </c>
      <c r="G77" s="37"/>
      <c r="H77" s="74"/>
      <c r="I77" s="330"/>
      <c r="J77" s="361"/>
      <c r="K77" s="40"/>
      <c r="L77" s="40"/>
      <c r="M77" s="40"/>
      <c r="N77" s="40"/>
      <c r="O77" s="40"/>
      <c r="P77" s="40"/>
      <c r="Q77" s="362">
        <f t="shared" si="6"/>
        <v>0</v>
      </c>
      <c r="R77" s="346"/>
    </row>
    <row r="78" spans="1:18" ht="15" customHeight="1">
      <c r="A78" s="511"/>
      <c r="B78" s="512"/>
      <c r="C78" s="525"/>
      <c r="D78" s="525"/>
      <c r="E78" s="35" t="s">
        <v>192</v>
      </c>
      <c r="F78" s="52" t="s">
        <v>83</v>
      </c>
      <c r="G78" s="37" t="s">
        <v>30</v>
      </c>
      <c r="H78" s="25" t="s">
        <v>852</v>
      </c>
      <c r="I78" s="331" t="s">
        <v>956</v>
      </c>
      <c r="J78" s="361"/>
      <c r="K78" s="40"/>
      <c r="L78" s="40"/>
      <c r="M78" s="40"/>
      <c r="N78" s="40"/>
      <c r="O78" s="40"/>
      <c r="P78" s="40"/>
      <c r="Q78" s="362">
        <f t="shared" si="6"/>
        <v>0</v>
      </c>
      <c r="R78" s="346"/>
    </row>
    <row r="79" spans="1:18" ht="15" customHeight="1">
      <c r="A79" s="511"/>
      <c r="B79" s="512"/>
      <c r="C79" s="525"/>
      <c r="D79" s="525"/>
      <c r="E79" s="35" t="s">
        <v>194</v>
      </c>
      <c r="F79" s="52" t="s">
        <v>83</v>
      </c>
      <c r="G79" s="37" t="s">
        <v>30</v>
      </c>
      <c r="H79" s="25" t="s">
        <v>853</v>
      </c>
      <c r="I79" s="331" t="s">
        <v>854</v>
      </c>
      <c r="J79" s="361"/>
      <c r="K79" s="40"/>
      <c r="L79" s="40"/>
      <c r="M79" s="40"/>
      <c r="N79" s="40"/>
      <c r="O79" s="40"/>
      <c r="P79" s="40"/>
      <c r="Q79" s="362">
        <f t="shared" si="6"/>
        <v>0</v>
      </c>
      <c r="R79" s="346"/>
    </row>
    <row r="80" spans="1:18" ht="15" customHeight="1">
      <c r="A80" s="511"/>
      <c r="B80" s="512"/>
      <c r="C80" s="525"/>
      <c r="D80" s="525"/>
      <c r="E80" s="35" t="s">
        <v>197</v>
      </c>
      <c r="F80" s="52" t="s">
        <v>83</v>
      </c>
      <c r="G80" s="37"/>
      <c r="H80" s="25"/>
      <c r="I80" s="331" t="s">
        <v>198</v>
      </c>
      <c r="J80" s="361"/>
      <c r="K80" s="40"/>
      <c r="L80" s="40"/>
      <c r="M80" s="40"/>
      <c r="N80" s="40"/>
      <c r="O80" s="40"/>
      <c r="P80" s="40"/>
      <c r="Q80" s="362">
        <f t="shared" si="6"/>
        <v>0</v>
      </c>
      <c r="R80" s="346"/>
    </row>
    <row r="81" spans="1:18" ht="15" customHeight="1">
      <c r="A81" s="507"/>
      <c r="B81" s="508"/>
      <c r="C81" s="525"/>
      <c r="D81" s="525"/>
      <c r="E81" s="35" t="s">
        <v>199</v>
      </c>
      <c r="F81" s="52" t="s">
        <v>83</v>
      </c>
      <c r="G81" s="37" t="s">
        <v>30</v>
      </c>
      <c r="H81" s="25" t="s">
        <v>954</v>
      </c>
      <c r="I81" s="331" t="s">
        <v>956</v>
      </c>
      <c r="J81" s="361"/>
      <c r="K81" s="40"/>
      <c r="L81" s="40"/>
      <c r="M81" s="40"/>
      <c r="N81" s="40"/>
      <c r="O81" s="40"/>
      <c r="P81" s="40"/>
      <c r="Q81" s="362">
        <f t="shared" si="6"/>
        <v>0</v>
      </c>
      <c r="R81" s="346"/>
    </row>
    <row r="82" spans="1:18" ht="15" customHeight="1">
      <c r="A82" s="500">
        <v>12</v>
      </c>
      <c r="B82" s="501" t="s">
        <v>72</v>
      </c>
      <c r="C82" s="502" t="s">
        <v>200</v>
      </c>
      <c r="D82" s="513"/>
      <c r="E82" s="35" t="s">
        <v>201</v>
      </c>
      <c r="F82" s="83" t="s">
        <v>29</v>
      </c>
      <c r="G82" s="37" t="s">
        <v>30</v>
      </c>
      <c r="H82" s="226"/>
      <c r="I82" s="328"/>
      <c r="J82" s="359"/>
      <c r="K82" s="227"/>
      <c r="L82" s="227"/>
      <c r="M82" s="227"/>
      <c r="N82" s="227"/>
      <c r="O82" s="227"/>
      <c r="P82" s="227"/>
      <c r="Q82" s="360">
        <f t="shared" si="6"/>
        <v>0</v>
      </c>
      <c r="R82" s="346"/>
    </row>
    <row r="83" spans="1:18" ht="15" customHeight="1">
      <c r="A83" s="511"/>
      <c r="B83" s="512"/>
      <c r="C83" s="514"/>
      <c r="D83" s="515"/>
      <c r="E83" s="35" t="s">
        <v>204</v>
      </c>
      <c r="F83" s="83" t="s">
        <v>29</v>
      </c>
      <c r="G83" s="37" t="s">
        <v>30</v>
      </c>
      <c r="H83" s="226"/>
      <c r="I83" s="328"/>
      <c r="J83" s="359"/>
      <c r="K83" s="227"/>
      <c r="L83" s="227"/>
      <c r="M83" s="227"/>
      <c r="N83" s="227"/>
      <c r="O83" s="227"/>
      <c r="P83" s="227"/>
      <c r="Q83" s="360">
        <f t="shared" si="6"/>
        <v>0</v>
      </c>
      <c r="R83" s="346"/>
    </row>
    <row r="84" spans="1:18" ht="15" customHeight="1">
      <c r="A84" s="507"/>
      <c r="B84" s="508"/>
      <c r="C84" s="516"/>
      <c r="D84" s="517"/>
      <c r="E84" s="35" t="s">
        <v>191</v>
      </c>
      <c r="F84" s="52" t="s">
        <v>83</v>
      </c>
      <c r="G84" s="37"/>
      <c r="H84" s="74"/>
      <c r="I84" s="330"/>
      <c r="J84" s="361"/>
      <c r="K84" s="40"/>
      <c r="L84" s="40"/>
      <c r="M84" s="40"/>
      <c r="N84" s="40"/>
      <c r="O84" s="40"/>
      <c r="P84" s="40"/>
      <c r="Q84" s="362">
        <f t="shared" si="6"/>
        <v>0</v>
      </c>
      <c r="R84" s="346"/>
    </row>
    <row r="85" spans="1:18" ht="15" customHeight="1">
      <c r="A85" s="500">
        <v>13</v>
      </c>
      <c r="B85" s="501" t="s">
        <v>72</v>
      </c>
      <c r="C85" s="525" t="s">
        <v>206</v>
      </c>
      <c r="D85" s="525"/>
      <c r="E85" s="35" t="s">
        <v>206</v>
      </c>
      <c r="F85" s="83" t="s">
        <v>29</v>
      </c>
      <c r="G85" s="37" t="s">
        <v>30</v>
      </c>
      <c r="H85" s="226"/>
      <c r="I85" s="328"/>
      <c r="J85" s="359"/>
      <c r="K85" s="227"/>
      <c r="L85" s="227"/>
      <c r="M85" s="227"/>
      <c r="N85" s="227"/>
      <c r="O85" s="227"/>
      <c r="P85" s="227"/>
      <c r="Q85" s="360">
        <f t="shared" si="6"/>
        <v>0</v>
      </c>
      <c r="R85" s="346"/>
    </row>
    <row r="86" spans="1:18" ht="15" customHeight="1">
      <c r="A86" s="507"/>
      <c r="B86" s="508"/>
      <c r="C86" s="525"/>
      <c r="D86" s="525"/>
      <c r="E86" s="35" t="s">
        <v>191</v>
      </c>
      <c r="F86" s="52" t="s">
        <v>83</v>
      </c>
      <c r="G86" s="37"/>
      <c r="H86" s="74"/>
      <c r="I86" s="330"/>
      <c r="J86" s="361"/>
      <c r="K86" s="40"/>
      <c r="L86" s="40"/>
      <c r="M86" s="40"/>
      <c r="N86" s="40"/>
      <c r="O86" s="40"/>
      <c r="P86" s="40"/>
      <c r="Q86" s="362">
        <f t="shared" si="6"/>
        <v>0</v>
      </c>
      <c r="R86" s="346"/>
    </row>
    <row r="87" spans="1:18" ht="15" customHeight="1">
      <c r="A87" s="500">
        <v>14</v>
      </c>
      <c r="B87" s="501" t="s">
        <v>72</v>
      </c>
      <c r="C87" s="525" t="s">
        <v>210</v>
      </c>
      <c r="D87" s="525"/>
      <c r="E87" s="35" t="s">
        <v>211</v>
      </c>
      <c r="F87" s="83" t="s">
        <v>29</v>
      </c>
      <c r="G87" s="37" t="s">
        <v>30</v>
      </c>
      <c r="H87" s="226"/>
      <c r="I87" s="328"/>
      <c r="J87" s="359"/>
      <c r="K87" s="227"/>
      <c r="L87" s="227"/>
      <c r="M87" s="227"/>
      <c r="N87" s="227"/>
      <c r="O87" s="227"/>
      <c r="P87" s="227"/>
      <c r="Q87" s="360">
        <f t="shared" si="6"/>
        <v>0</v>
      </c>
      <c r="R87" s="346"/>
    </row>
    <row r="88" spans="1:18" ht="25.2">
      <c r="A88" s="507"/>
      <c r="B88" s="508"/>
      <c r="C88" s="525"/>
      <c r="D88" s="525"/>
      <c r="E88" s="35" t="s">
        <v>215</v>
      </c>
      <c r="F88" s="244" t="s">
        <v>903</v>
      </c>
      <c r="G88" s="37" t="s">
        <v>813</v>
      </c>
      <c r="H88" s="226"/>
      <c r="I88" s="328"/>
      <c r="J88" s="359"/>
      <c r="K88" s="227"/>
      <c r="L88" s="227"/>
      <c r="M88" s="227"/>
      <c r="N88" s="227"/>
      <c r="O88" s="227"/>
      <c r="P88" s="227"/>
      <c r="Q88" s="360">
        <f t="shared" si="6"/>
        <v>0</v>
      </c>
      <c r="R88" s="346"/>
    </row>
    <row r="89" spans="1:18" ht="15" customHeight="1">
      <c r="A89" s="42">
        <v>15</v>
      </c>
      <c r="B89" s="53" t="s">
        <v>72</v>
      </c>
      <c r="C89" s="526" t="s">
        <v>216</v>
      </c>
      <c r="D89" s="527"/>
      <c r="E89" s="35" t="s">
        <v>938</v>
      </c>
      <c r="F89" s="83" t="s">
        <v>29</v>
      </c>
      <c r="G89" s="37" t="s">
        <v>30</v>
      </c>
      <c r="H89" s="85"/>
      <c r="I89" s="338"/>
      <c r="J89" s="371"/>
      <c r="K89" s="86"/>
      <c r="L89" s="86"/>
      <c r="M89" s="86"/>
      <c r="N89" s="86"/>
      <c r="O89" s="86"/>
      <c r="P89" s="86"/>
      <c r="Q89" s="372">
        <f t="shared" si="6"/>
        <v>0</v>
      </c>
      <c r="R89" s="350"/>
    </row>
    <row r="90" spans="1:18" ht="23.4" customHeight="1">
      <c r="A90" s="500">
        <v>16</v>
      </c>
      <c r="B90" s="501" t="s">
        <v>72</v>
      </c>
      <c r="C90" s="502" t="s">
        <v>219</v>
      </c>
      <c r="D90" s="513"/>
      <c r="E90" s="36" t="s">
        <v>220</v>
      </c>
      <c r="F90" s="308" t="s">
        <v>29</v>
      </c>
      <c r="G90" s="23" t="s">
        <v>30</v>
      </c>
      <c r="H90" s="385"/>
      <c r="I90" s="386"/>
      <c r="J90" s="387"/>
      <c r="K90" s="388"/>
      <c r="L90" s="388"/>
      <c r="M90" s="388"/>
      <c r="N90" s="388"/>
      <c r="O90" s="388"/>
      <c r="P90" s="388"/>
      <c r="Q90" s="389">
        <f t="shared" si="6"/>
        <v>0</v>
      </c>
      <c r="R90" s="390"/>
    </row>
    <row r="91" spans="1:18" ht="23.4" customHeight="1">
      <c r="A91" s="507"/>
      <c r="B91" s="508"/>
      <c r="C91" s="516"/>
      <c r="D91" s="517"/>
      <c r="E91" s="35" t="s">
        <v>877</v>
      </c>
      <c r="F91" s="52" t="s">
        <v>83</v>
      </c>
      <c r="G91" s="37"/>
      <c r="H91" s="74"/>
      <c r="I91" s="330"/>
      <c r="J91" s="361"/>
      <c r="K91" s="40"/>
      <c r="L91" s="40"/>
      <c r="M91" s="40"/>
      <c r="N91" s="40"/>
      <c r="O91" s="40"/>
      <c r="P91" s="40"/>
      <c r="Q91" s="362">
        <f t="shared" si="6"/>
        <v>0</v>
      </c>
      <c r="R91" s="346"/>
    </row>
    <row r="92" spans="1:18" s="5" customFormat="1" ht="21.75" customHeight="1">
      <c r="A92" s="490" t="s">
        <v>223</v>
      </c>
      <c r="B92" s="491"/>
      <c r="C92" s="491"/>
      <c r="D92" s="491"/>
      <c r="E92" s="491"/>
      <c r="F92" s="65"/>
      <c r="G92" s="66"/>
      <c r="H92" s="67"/>
      <c r="I92" s="332"/>
      <c r="J92" s="363"/>
      <c r="K92" s="68"/>
      <c r="L92" s="68"/>
      <c r="M92" s="68"/>
      <c r="N92" s="68"/>
      <c r="O92" s="68"/>
      <c r="P92" s="68"/>
      <c r="Q92" s="364"/>
      <c r="R92" s="348"/>
    </row>
    <row r="93" spans="1:18" ht="67.2" customHeight="1">
      <c r="A93" s="500">
        <v>17</v>
      </c>
      <c r="B93" s="501" t="s">
        <v>72</v>
      </c>
      <c r="C93" s="502" t="s">
        <v>880</v>
      </c>
      <c r="D93" s="513"/>
      <c r="E93" s="474" t="s">
        <v>970</v>
      </c>
      <c r="F93" s="463" t="s">
        <v>29</v>
      </c>
      <c r="G93" s="454" t="s">
        <v>30</v>
      </c>
      <c r="H93" s="114" t="s">
        <v>919</v>
      </c>
      <c r="I93" s="339" t="s">
        <v>907</v>
      </c>
      <c r="J93" s="365"/>
      <c r="K93" s="115"/>
      <c r="L93" s="115"/>
      <c r="M93" s="115"/>
      <c r="N93" s="115"/>
      <c r="O93" s="115"/>
      <c r="P93" s="115"/>
      <c r="Q93" s="366">
        <f t="shared" ref="Q93:Q128" si="7">SUM(J93:P93)</f>
        <v>0</v>
      </c>
      <c r="R93" s="626"/>
    </row>
    <row r="94" spans="1:18" ht="57" customHeight="1">
      <c r="A94" s="511"/>
      <c r="B94" s="512"/>
      <c r="C94" s="514"/>
      <c r="D94" s="515"/>
      <c r="E94" s="475"/>
      <c r="F94" s="478"/>
      <c r="G94" s="459"/>
      <c r="H94" s="120" t="s">
        <v>916</v>
      </c>
      <c r="I94" s="340" t="s">
        <v>909</v>
      </c>
      <c r="J94" s="367"/>
      <c r="K94" s="121"/>
      <c r="L94" s="121"/>
      <c r="M94" s="121"/>
      <c r="N94" s="121"/>
      <c r="O94" s="310"/>
      <c r="P94" s="121"/>
      <c r="Q94" s="368">
        <f t="shared" si="7"/>
        <v>0</v>
      </c>
      <c r="R94" s="627"/>
    </row>
    <row r="95" spans="1:18" ht="57" customHeight="1">
      <c r="A95" s="511"/>
      <c r="B95" s="512"/>
      <c r="C95" s="514"/>
      <c r="D95" s="515"/>
      <c r="E95" s="455"/>
      <c r="F95" s="464"/>
      <c r="G95" s="455"/>
      <c r="H95" s="125"/>
      <c r="I95" s="341" t="s">
        <v>910</v>
      </c>
      <c r="J95" s="369"/>
      <c r="K95" s="127"/>
      <c r="L95" s="127"/>
      <c r="M95" s="127"/>
      <c r="N95" s="127"/>
      <c r="O95" s="311"/>
      <c r="P95" s="127"/>
      <c r="Q95" s="370">
        <f t="shared" si="7"/>
        <v>0</v>
      </c>
      <c r="R95" s="628"/>
    </row>
    <row r="96" spans="1:18" ht="15" customHeight="1">
      <c r="A96" s="511"/>
      <c r="B96" s="512"/>
      <c r="C96" s="514"/>
      <c r="D96" s="515"/>
      <c r="E96" s="35" t="s">
        <v>224</v>
      </c>
      <c r="F96" s="52" t="s">
        <v>83</v>
      </c>
      <c r="G96" s="37"/>
      <c r="H96" s="74"/>
      <c r="I96" s="330"/>
      <c r="J96" s="361"/>
      <c r="K96" s="40"/>
      <c r="L96" s="40"/>
      <c r="M96" s="40"/>
      <c r="N96" s="40"/>
      <c r="O96" s="40"/>
      <c r="P96" s="40"/>
      <c r="Q96" s="362">
        <f t="shared" si="7"/>
        <v>0</v>
      </c>
      <c r="R96" s="346"/>
    </row>
    <row r="97" spans="1:18" ht="25.2">
      <c r="A97" s="511"/>
      <c r="B97" s="512"/>
      <c r="C97" s="514"/>
      <c r="D97" s="515"/>
      <c r="E97" s="90" t="s">
        <v>225</v>
      </c>
      <c r="F97" s="52" t="s">
        <v>83</v>
      </c>
      <c r="G97" s="37"/>
      <c r="H97" s="74"/>
      <c r="I97" s="330"/>
      <c r="J97" s="361"/>
      <c r="K97" s="40"/>
      <c r="L97" s="40"/>
      <c r="M97" s="40"/>
      <c r="N97" s="40"/>
      <c r="O97" s="40"/>
      <c r="P97" s="40"/>
      <c r="Q97" s="362">
        <f t="shared" si="7"/>
        <v>0</v>
      </c>
      <c r="R97" s="346"/>
    </row>
    <row r="98" spans="1:18" ht="15" customHeight="1">
      <c r="A98" s="511"/>
      <c r="B98" s="512"/>
      <c r="C98" s="514"/>
      <c r="D98" s="515"/>
      <c r="E98" s="35" t="s">
        <v>226</v>
      </c>
      <c r="F98" s="52" t="s">
        <v>83</v>
      </c>
      <c r="G98" s="37"/>
      <c r="H98" s="74"/>
      <c r="I98" s="330"/>
      <c r="J98" s="361"/>
      <c r="K98" s="40"/>
      <c r="L98" s="40"/>
      <c r="M98" s="40"/>
      <c r="N98" s="40"/>
      <c r="O98" s="40"/>
      <c r="P98" s="40"/>
      <c r="Q98" s="362">
        <f t="shared" si="7"/>
        <v>0</v>
      </c>
      <c r="R98" s="346"/>
    </row>
    <row r="99" spans="1:18" ht="15" customHeight="1">
      <c r="A99" s="511"/>
      <c r="B99" s="512"/>
      <c r="C99" s="514"/>
      <c r="D99" s="515"/>
      <c r="E99" s="35" t="s">
        <v>227</v>
      </c>
      <c r="F99" s="52" t="s">
        <v>83</v>
      </c>
      <c r="G99" s="37"/>
      <c r="H99" s="74"/>
      <c r="I99" s="330"/>
      <c r="J99" s="361"/>
      <c r="K99" s="40"/>
      <c r="L99" s="40"/>
      <c r="M99" s="40"/>
      <c r="N99" s="40"/>
      <c r="O99" s="40"/>
      <c r="P99" s="40"/>
      <c r="Q99" s="362">
        <f t="shared" si="7"/>
        <v>0</v>
      </c>
      <c r="R99" s="346"/>
    </row>
    <row r="100" spans="1:18" ht="64.8" customHeight="1">
      <c r="A100" s="511"/>
      <c r="B100" s="512"/>
      <c r="C100" s="514"/>
      <c r="D100" s="515"/>
      <c r="E100" s="474" t="s">
        <v>971</v>
      </c>
      <c r="F100" s="463" t="s">
        <v>29</v>
      </c>
      <c r="G100" s="454" t="s">
        <v>30</v>
      </c>
      <c r="H100" s="114" t="s">
        <v>917</v>
      </c>
      <c r="I100" s="339" t="s">
        <v>907</v>
      </c>
      <c r="J100" s="365"/>
      <c r="K100" s="115"/>
      <c r="L100" s="115"/>
      <c r="M100" s="115"/>
      <c r="N100" s="115"/>
      <c r="O100" s="115"/>
      <c r="P100" s="115"/>
      <c r="Q100" s="366">
        <f t="shared" si="7"/>
        <v>0</v>
      </c>
      <c r="R100" s="626"/>
    </row>
    <row r="101" spans="1:18" ht="42" customHeight="1">
      <c r="A101" s="511"/>
      <c r="B101" s="512"/>
      <c r="C101" s="514"/>
      <c r="D101" s="515"/>
      <c r="E101" s="475"/>
      <c r="F101" s="478"/>
      <c r="G101" s="459"/>
      <c r="H101" s="120" t="s">
        <v>920</v>
      </c>
      <c r="I101" s="340" t="s">
        <v>912</v>
      </c>
      <c r="J101" s="367"/>
      <c r="K101" s="121"/>
      <c r="L101" s="121"/>
      <c r="M101" s="121"/>
      <c r="N101" s="121"/>
      <c r="O101" s="310"/>
      <c r="P101" s="121"/>
      <c r="Q101" s="368">
        <f t="shared" si="7"/>
        <v>0</v>
      </c>
      <c r="R101" s="627"/>
    </row>
    <row r="102" spans="1:18" ht="54" customHeight="1">
      <c r="A102" s="511"/>
      <c r="B102" s="512"/>
      <c r="C102" s="514"/>
      <c r="D102" s="515"/>
      <c r="E102" s="475"/>
      <c r="F102" s="478"/>
      <c r="G102" s="459"/>
      <c r="H102" s="120" t="s">
        <v>918</v>
      </c>
      <c r="I102" s="340" t="s">
        <v>911</v>
      </c>
      <c r="J102" s="367"/>
      <c r="K102" s="121"/>
      <c r="L102" s="121"/>
      <c r="M102" s="121"/>
      <c r="N102" s="121"/>
      <c r="O102" s="312"/>
      <c r="P102" s="121"/>
      <c r="Q102" s="368">
        <f t="shared" si="7"/>
        <v>0</v>
      </c>
      <c r="R102" s="627"/>
    </row>
    <row r="103" spans="1:18" ht="54" customHeight="1">
      <c r="A103" s="507"/>
      <c r="B103" s="508"/>
      <c r="C103" s="514"/>
      <c r="D103" s="515"/>
      <c r="E103" s="455"/>
      <c r="F103" s="464"/>
      <c r="G103" s="455"/>
      <c r="H103" s="125"/>
      <c r="I103" s="341" t="s">
        <v>879</v>
      </c>
      <c r="J103" s="369"/>
      <c r="K103" s="127"/>
      <c r="L103" s="127"/>
      <c r="M103" s="127"/>
      <c r="N103" s="127"/>
      <c r="O103" s="311"/>
      <c r="P103" s="127"/>
      <c r="Q103" s="370">
        <f t="shared" si="7"/>
        <v>0</v>
      </c>
      <c r="R103" s="628"/>
    </row>
    <row r="104" spans="1:18" ht="15" customHeight="1">
      <c r="A104" s="500">
        <v>18</v>
      </c>
      <c r="B104" s="501" t="s">
        <v>72</v>
      </c>
      <c r="C104" s="509" t="s">
        <v>942</v>
      </c>
      <c r="D104" s="509"/>
      <c r="E104" s="47" t="s">
        <v>941</v>
      </c>
      <c r="F104" s="309" t="s">
        <v>83</v>
      </c>
      <c r="G104" s="23" t="s">
        <v>30</v>
      </c>
      <c r="H104" s="391" t="s">
        <v>882</v>
      </c>
      <c r="I104" s="392" t="s">
        <v>908</v>
      </c>
      <c r="J104" s="394"/>
      <c r="K104" s="222"/>
      <c r="L104" s="222"/>
      <c r="M104" s="222"/>
      <c r="N104" s="222"/>
      <c r="O104" s="222"/>
      <c r="P104" s="222"/>
      <c r="Q104" s="395">
        <f t="shared" si="7"/>
        <v>0</v>
      </c>
      <c r="R104" s="393"/>
    </row>
    <row r="105" spans="1:18" ht="15" customHeight="1">
      <c r="A105" s="511"/>
      <c r="B105" s="512"/>
      <c r="C105" s="509"/>
      <c r="D105" s="509"/>
      <c r="E105" s="35" t="s">
        <v>1075</v>
      </c>
      <c r="F105" s="55" t="s">
        <v>83</v>
      </c>
      <c r="G105" s="37" t="s">
        <v>30</v>
      </c>
      <c r="H105" s="25" t="s">
        <v>1076</v>
      </c>
      <c r="I105" s="413" t="s">
        <v>232</v>
      </c>
      <c r="J105" s="361"/>
      <c r="K105" s="40"/>
      <c r="L105" s="40"/>
      <c r="M105" s="40"/>
      <c r="N105" s="40"/>
      <c r="O105" s="414"/>
      <c r="P105" s="40"/>
      <c r="Q105" s="362">
        <f t="shared" si="7"/>
        <v>0</v>
      </c>
      <c r="R105" s="346"/>
    </row>
    <row r="106" spans="1:18" ht="15" customHeight="1">
      <c r="A106" s="511"/>
      <c r="B106" s="512"/>
      <c r="C106" s="509"/>
      <c r="D106" s="509"/>
      <c r="E106" s="35" t="s">
        <v>224</v>
      </c>
      <c r="F106" s="52" t="s">
        <v>83</v>
      </c>
      <c r="G106" s="37"/>
      <c r="H106" s="74"/>
      <c r="I106" s="330"/>
      <c r="J106" s="361"/>
      <c r="K106" s="40"/>
      <c r="L106" s="40"/>
      <c r="M106" s="40"/>
      <c r="N106" s="40"/>
      <c r="O106" s="40"/>
      <c r="P106" s="40"/>
      <c r="Q106" s="362">
        <f t="shared" si="7"/>
        <v>0</v>
      </c>
      <c r="R106" s="623"/>
    </row>
    <row r="107" spans="1:18" ht="25.2">
      <c r="A107" s="511"/>
      <c r="B107" s="512"/>
      <c r="C107" s="509"/>
      <c r="D107" s="509"/>
      <c r="E107" s="90" t="s">
        <v>225</v>
      </c>
      <c r="F107" s="52" t="s">
        <v>83</v>
      </c>
      <c r="G107" s="37"/>
      <c r="H107" s="74"/>
      <c r="I107" s="330"/>
      <c r="J107" s="361"/>
      <c r="K107" s="40"/>
      <c r="L107" s="40"/>
      <c r="M107" s="40"/>
      <c r="N107" s="40"/>
      <c r="O107" s="40"/>
      <c r="P107" s="40"/>
      <c r="Q107" s="362">
        <f t="shared" si="7"/>
        <v>0</v>
      </c>
      <c r="R107" s="624"/>
    </row>
    <row r="108" spans="1:18" ht="15" customHeight="1">
      <c r="A108" s="511"/>
      <c r="B108" s="512"/>
      <c r="C108" s="509"/>
      <c r="D108" s="509"/>
      <c r="E108" s="35" t="s">
        <v>226</v>
      </c>
      <c r="F108" s="52" t="s">
        <v>83</v>
      </c>
      <c r="G108" s="37">
        <v>4</v>
      </c>
      <c r="H108" s="74"/>
      <c r="I108" s="330"/>
      <c r="J108" s="361"/>
      <c r="K108" s="40"/>
      <c r="L108" s="40"/>
      <c r="M108" s="40"/>
      <c r="N108" s="40"/>
      <c r="O108" s="40"/>
      <c r="P108" s="40"/>
      <c r="Q108" s="362">
        <f t="shared" si="7"/>
        <v>0</v>
      </c>
      <c r="R108" s="624"/>
    </row>
    <row r="109" spans="1:18" ht="15" customHeight="1">
      <c r="A109" s="511"/>
      <c r="B109" s="512"/>
      <c r="C109" s="509"/>
      <c r="D109" s="509"/>
      <c r="E109" s="35" t="s">
        <v>227</v>
      </c>
      <c r="F109" s="52" t="s">
        <v>83</v>
      </c>
      <c r="G109" s="37">
        <v>1</v>
      </c>
      <c r="H109" s="74"/>
      <c r="I109" s="330"/>
      <c r="J109" s="361"/>
      <c r="K109" s="40"/>
      <c r="L109" s="40"/>
      <c r="M109" s="40"/>
      <c r="N109" s="40"/>
      <c r="O109" s="40"/>
      <c r="P109" s="40"/>
      <c r="Q109" s="362">
        <f t="shared" si="7"/>
        <v>0</v>
      </c>
      <c r="R109" s="625"/>
    </row>
    <row r="110" spans="1:18" ht="15" customHeight="1">
      <c r="A110" s="34">
        <v>19</v>
      </c>
      <c r="B110" s="19" t="s">
        <v>72</v>
      </c>
      <c r="C110" s="502" t="s">
        <v>233</v>
      </c>
      <c r="D110" s="521"/>
      <c r="E110" s="513"/>
      <c r="F110" s="309" t="s">
        <v>83</v>
      </c>
      <c r="G110" s="23" t="s">
        <v>30</v>
      </c>
      <c r="H110" s="391" t="s">
        <v>1038</v>
      </c>
      <c r="I110" s="392" t="s">
        <v>855</v>
      </c>
      <c r="J110" s="394"/>
      <c r="K110" s="222"/>
      <c r="L110" s="222"/>
      <c r="M110" s="222"/>
      <c r="N110" s="222"/>
      <c r="O110" s="222"/>
      <c r="P110" s="222"/>
      <c r="Q110" s="395">
        <f t="shared" si="7"/>
        <v>0</v>
      </c>
      <c r="R110" s="390"/>
    </row>
    <row r="111" spans="1:18" ht="15" customHeight="1">
      <c r="A111" s="42">
        <v>20</v>
      </c>
      <c r="B111" s="53" t="s">
        <v>72</v>
      </c>
      <c r="C111" s="473" t="s">
        <v>236</v>
      </c>
      <c r="D111" s="484"/>
      <c r="E111" s="485"/>
      <c r="F111" s="52" t="s">
        <v>83</v>
      </c>
      <c r="G111" s="37">
        <v>2</v>
      </c>
      <c r="H111" s="25" t="s">
        <v>856</v>
      </c>
      <c r="I111" s="331" t="s">
        <v>238</v>
      </c>
      <c r="J111" s="361"/>
      <c r="K111" s="40"/>
      <c r="L111" s="40"/>
      <c r="M111" s="40"/>
      <c r="N111" s="40"/>
      <c r="O111" s="40"/>
      <c r="P111" s="40"/>
      <c r="Q111" s="362">
        <f t="shared" si="7"/>
        <v>0</v>
      </c>
      <c r="R111" s="346"/>
    </row>
    <row r="112" spans="1:18" ht="15" customHeight="1">
      <c r="A112" s="42">
        <v>21</v>
      </c>
      <c r="B112" s="53" t="s">
        <v>72</v>
      </c>
      <c r="C112" s="473" t="s">
        <v>239</v>
      </c>
      <c r="D112" s="484"/>
      <c r="E112" s="485"/>
      <c r="F112" s="52" t="s">
        <v>83</v>
      </c>
      <c r="G112" s="37" t="s">
        <v>30</v>
      </c>
      <c r="H112" s="25" t="s">
        <v>857</v>
      </c>
      <c r="I112" s="331" t="s">
        <v>858</v>
      </c>
      <c r="J112" s="361"/>
      <c r="K112" s="40"/>
      <c r="L112" s="40"/>
      <c r="M112" s="40"/>
      <c r="N112" s="40"/>
      <c r="O112" s="40"/>
      <c r="P112" s="40"/>
      <c r="Q112" s="362">
        <f t="shared" si="7"/>
        <v>0</v>
      </c>
      <c r="R112" s="346"/>
    </row>
    <row r="113" spans="1:18" ht="15" customHeight="1">
      <c r="A113" s="42">
        <v>22</v>
      </c>
      <c r="B113" s="53" t="s">
        <v>72</v>
      </c>
      <c r="C113" s="473" t="s">
        <v>242</v>
      </c>
      <c r="D113" s="484"/>
      <c r="E113" s="485"/>
      <c r="F113" s="52" t="s">
        <v>83</v>
      </c>
      <c r="G113" s="37" t="s">
        <v>30</v>
      </c>
      <c r="H113" s="25" t="s">
        <v>901</v>
      </c>
      <c r="I113" s="331" t="s">
        <v>389</v>
      </c>
      <c r="J113" s="361"/>
      <c r="K113" s="40"/>
      <c r="L113" s="40"/>
      <c r="M113" s="40"/>
      <c r="N113" s="40"/>
      <c r="O113" s="40"/>
      <c r="P113" s="40"/>
      <c r="Q113" s="362">
        <f t="shared" si="7"/>
        <v>0</v>
      </c>
      <c r="R113" s="346"/>
    </row>
    <row r="114" spans="1:18" ht="15" customHeight="1">
      <c r="A114" s="42">
        <v>23</v>
      </c>
      <c r="B114" s="53" t="s">
        <v>72</v>
      </c>
      <c r="C114" s="473" t="s">
        <v>245</v>
      </c>
      <c r="D114" s="484"/>
      <c r="E114" s="485"/>
      <c r="F114" s="52" t="s">
        <v>83</v>
      </c>
      <c r="G114" s="37">
        <v>2</v>
      </c>
      <c r="H114" s="25" t="s">
        <v>859</v>
      </c>
      <c r="I114" s="331" t="s">
        <v>247</v>
      </c>
      <c r="J114" s="361"/>
      <c r="K114" s="40"/>
      <c r="L114" s="40"/>
      <c r="M114" s="40"/>
      <c r="N114" s="40"/>
      <c r="O114" s="40"/>
      <c r="P114" s="40"/>
      <c r="Q114" s="362">
        <f t="shared" si="7"/>
        <v>0</v>
      </c>
      <c r="R114" s="346"/>
    </row>
    <row r="115" spans="1:18" ht="15" customHeight="1">
      <c r="A115" s="42">
        <v>24</v>
      </c>
      <c r="B115" s="53" t="s">
        <v>72</v>
      </c>
      <c r="C115" s="473" t="s">
        <v>943</v>
      </c>
      <c r="D115" s="484"/>
      <c r="E115" s="485"/>
      <c r="F115" s="52" t="s">
        <v>83</v>
      </c>
      <c r="G115" s="37" t="s">
        <v>30</v>
      </c>
      <c r="H115" s="25" t="s">
        <v>659</v>
      </c>
      <c r="I115" s="331" t="s">
        <v>860</v>
      </c>
      <c r="J115" s="361"/>
      <c r="K115" s="40"/>
      <c r="L115" s="40"/>
      <c r="M115" s="40"/>
      <c r="N115" s="40"/>
      <c r="O115" s="40"/>
      <c r="P115" s="40"/>
      <c r="Q115" s="362">
        <f t="shared" si="7"/>
        <v>0</v>
      </c>
      <c r="R115" s="346"/>
    </row>
    <row r="116" spans="1:18" ht="15" customHeight="1">
      <c r="A116" s="500">
        <v>25</v>
      </c>
      <c r="B116" s="501" t="s">
        <v>72</v>
      </c>
      <c r="C116" s="502" t="s">
        <v>251</v>
      </c>
      <c r="D116" s="513"/>
      <c r="E116" s="60" t="s">
        <v>252</v>
      </c>
      <c r="F116" s="52" t="s">
        <v>83</v>
      </c>
      <c r="G116" s="37" t="s">
        <v>30</v>
      </c>
      <c r="H116" s="25" t="s">
        <v>861</v>
      </c>
      <c r="I116" s="331" t="s">
        <v>862</v>
      </c>
      <c r="J116" s="361"/>
      <c r="K116" s="40"/>
      <c r="L116" s="40"/>
      <c r="M116" s="40"/>
      <c r="N116" s="40"/>
      <c r="O116" s="40"/>
      <c r="P116" s="40"/>
      <c r="Q116" s="362">
        <f t="shared" si="7"/>
        <v>0</v>
      </c>
      <c r="R116" s="346"/>
    </row>
    <row r="117" spans="1:18" ht="15" customHeight="1">
      <c r="A117" s="511"/>
      <c r="B117" s="512"/>
      <c r="C117" s="514"/>
      <c r="D117" s="515"/>
      <c r="E117" s="60" t="s">
        <v>255</v>
      </c>
      <c r="F117" s="52" t="s">
        <v>83</v>
      </c>
      <c r="G117" s="37" t="s">
        <v>30</v>
      </c>
      <c r="H117" s="25" t="s">
        <v>863</v>
      </c>
      <c r="I117" s="331" t="s">
        <v>862</v>
      </c>
      <c r="J117" s="361"/>
      <c r="K117" s="40"/>
      <c r="L117" s="40"/>
      <c r="M117" s="40"/>
      <c r="N117" s="40"/>
      <c r="O117" s="40"/>
      <c r="P117" s="40"/>
      <c r="Q117" s="362">
        <f t="shared" si="7"/>
        <v>0</v>
      </c>
      <c r="R117" s="346"/>
    </row>
    <row r="118" spans="1:18" ht="27" customHeight="1">
      <c r="A118" s="518"/>
      <c r="B118" s="518"/>
      <c r="C118" s="519"/>
      <c r="D118" s="520"/>
      <c r="E118" s="60" t="s">
        <v>224</v>
      </c>
      <c r="F118" s="52" t="s">
        <v>83</v>
      </c>
      <c r="G118" s="37" t="s">
        <v>30</v>
      </c>
      <c r="H118" s="74"/>
      <c r="I118" s="330"/>
      <c r="J118" s="361"/>
      <c r="K118" s="40"/>
      <c r="L118" s="40"/>
      <c r="M118" s="40"/>
      <c r="N118" s="40"/>
      <c r="O118" s="40"/>
      <c r="P118" s="40"/>
      <c r="Q118" s="362">
        <f t="shared" si="7"/>
        <v>0</v>
      </c>
      <c r="R118" s="351"/>
    </row>
    <row r="119" spans="1:18" ht="15" customHeight="1">
      <c r="A119" s="500">
        <v>26</v>
      </c>
      <c r="B119" s="501" t="s">
        <v>72</v>
      </c>
      <c r="C119" s="502" t="s">
        <v>257</v>
      </c>
      <c r="D119" s="513"/>
      <c r="E119" s="90" t="s">
        <v>258</v>
      </c>
      <c r="F119" s="52" t="s">
        <v>83</v>
      </c>
      <c r="G119" s="37" t="s">
        <v>259</v>
      </c>
      <c r="H119" s="25" t="s">
        <v>231</v>
      </c>
      <c r="I119" s="331" t="s">
        <v>232</v>
      </c>
      <c r="J119" s="361"/>
      <c r="K119" s="40"/>
      <c r="L119" s="40"/>
      <c r="M119" s="40"/>
      <c r="N119" s="40"/>
      <c r="O119" s="40"/>
      <c r="P119" s="40"/>
      <c r="Q119" s="362">
        <f t="shared" si="7"/>
        <v>0</v>
      </c>
      <c r="R119" s="347"/>
    </row>
    <row r="120" spans="1:18" ht="15" customHeight="1">
      <c r="A120" s="507"/>
      <c r="B120" s="508"/>
      <c r="C120" s="516"/>
      <c r="D120" s="517"/>
      <c r="E120" s="92" t="s">
        <v>260</v>
      </c>
      <c r="F120" s="52" t="s">
        <v>83</v>
      </c>
      <c r="G120" s="37">
        <v>2</v>
      </c>
      <c r="H120" s="25" t="s">
        <v>864</v>
      </c>
      <c r="I120" s="331" t="s">
        <v>496</v>
      </c>
      <c r="J120" s="361"/>
      <c r="K120" s="40"/>
      <c r="L120" s="40"/>
      <c r="M120" s="40"/>
      <c r="N120" s="40"/>
      <c r="O120" s="40"/>
      <c r="P120" s="40"/>
      <c r="Q120" s="362">
        <f t="shared" si="7"/>
        <v>0</v>
      </c>
      <c r="R120" s="346"/>
    </row>
    <row r="121" spans="1:18" ht="15" customHeight="1">
      <c r="A121" s="42">
        <v>27</v>
      </c>
      <c r="B121" s="53" t="s">
        <v>72</v>
      </c>
      <c r="C121" s="509" t="s">
        <v>263</v>
      </c>
      <c r="D121" s="509"/>
      <c r="E121" s="35" t="s">
        <v>938</v>
      </c>
      <c r="F121" s="83" t="s">
        <v>29</v>
      </c>
      <c r="G121" s="37" t="s">
        <v>30</v>
      </c>
      <c r="H121" s="85"/>
      <c r="I121" s="338"/>
      <c r="J121" s="371"/>
      <c r="K121" s="86"/>
      <c r="L121" s="86"/>
      <c r="M121" s="86"/>
      <c r="N121" s="86"/>
      <c r="O121" s="86"/>
      <c r="P121" s="86"/>
      <c r="Q121" s="372">
        <f t="shared" si="7"/>
        <v>0</v>
      </c>
      <c r="R121" s="350"/>
    </row>
    <row r="122" spans="1:18" ht="15" customHeight="1">
      <c r="A122" s="500">
        <v>28</v>
      </c>
      <c r="B122" s="501" t="s">
        <v>72</v>
      </c>
      <c r="C122" s="502" t="s">
        <v>266</v>
      </c>
      <c r="D122" s="513"/>
      <c r="E122" s="47" t="s">
        <v>267</v>
      </c>
      <c r="F122" s="309" t="s">
        <v>83</v>
      </c>
      <c r="G122" s="23" t="s">
        <v>30</v>
      </c>
      <c r="H122" s="391" t="s">
        <v>1039</v>
      </c>
      <c r="I122" s="392" t="s">
        <v>238</v>
      </c>
      <c r="J122" s="394"/>
      <c r="K122" s="222"/>
      <c r="L122" s="222"/>
      <c r="M122" s="222"/>
      <c r="N122" s="222"/>
      <c r="O122" s="222"/>
      <c r="P122" s="222"/>
      <c r="Q122" s="395">
        <f t="shared" si="7"/>
        <v>0</v>
      </c>
      <c r="R122" s="393"/>
    </row>
    <row r="123" spans="1:18" ht="15" customHeight="1">
      <c r="A123" s="511"/>
      <c r="B123" s="512"/>
      <c r="C123" s="514"/>
      <c r="D123" s="515"/>
      <c r="E123" s="35" t="s">
        <v>226</v>
      </c>
      <c r="F123" s="52" t="s">
        <v>83</v>
      </c>
      <c r="G123" s="37">
        <v>4</v>
      </c>
      <c r="H123" s="74"/>
      <c r="I123" s="330"/>
      <c r="J123" s="361"/>
      <c r="K123" s="40"/>
      <c r="L123" s="40"/>
      <c r="M123" s="40"/>
      <c r="N123" s="40"/>
      <c r="O123" s="40"/>
      <c r="P123" s="40"/>
      <c r="Q123" s="362">
        <f t="shared" si="7"/>
        <v>0</v>
      </c>
      <c r="R123" s="623"/>
    </row>
    <row r="124" spans="1:18" ht="15" customHeight="1">
      <c r="A124" s="511"/>
      <c r="B124" s="512"/>
      <c r="C124" s="514"/>
      <c r="D124" s="515"/>
      <c r="E124" s="35" t="s">
        <v>269</v>
      </c>
      <c r="F124" s="52" t="s">
        <v>83</v>
      </c>
      <c r="G124" s="37">
        <v>3</v>
      </c>
      <c r="H124" s="74"/>
      <c r="I124" s="331" t="s">
        <v>238</v>
      </c>
      <c r="J124" s="361"/>
      <c r="K124" s="40"/>
      <c r="L124" s="40"/>
      <c r="M124" s="40"/>
      <c r="N124" s="40"/>
      <c r="O124" s="40"/>
      <c r="P124" s="40"/>
      <c r="Q124" s="362">
        <f t="shared" si="7"/>
        <v>0</v>
      </c>
      <c r="R124" s="624"/>
    </row>
    <row r="125" spans="1:18" ht="15" customHeight="1">
      <c r="A125" s="511"/>
      <c r="B125" s="512"/>
      <c r="C125" s="514"/>
      <c r="D125" s="515"/>
      <c r="E125" s="35" t="s">
        <v>270</v>
      </c>
      <c r="F125" s="52" t="s">
        <v>83</v>
      </c>
      <c r="G125" s="37">
        <v>2</v>
      </c>
      <c r="H125" s="25" t="s">
        <v>865</v>
      </c>
      <c r="I125" s="331" t="s">
        <v>866</v>
      </c>
      <c r="J125" s="361"/>
      <c r="K125" s="40"/>
      <c r="L125" s="40"/>
      <c r="M125" s="40"/>
      <c r="N125" s="40"/>
      <c r="O125" s="40"/>
      <c r="P125" s="40"/>
      <c r="Q125" s="362">
        <f t="shared" si="7"/>
        <v>0</v>
      </c>
      <c r="R125" s="624"/>
    </row>
    <row r="126" spans="1:18" ht="15" customHeight="1">
      <c r="A126" s="507"/>
      <c r="B126" s="508"/>
      <c r="C126" s="516"/>
      <c r="D126" s="517"/>
      <c r="E126" s="35" t="s">
        <v>958</v>
      </c>
      <c r="F126" s="52" t="s">
        <v>259</v>
      </c>
      <c r="G126" s="37" t="s">
        <v>259</v>
      </c>
      <c r="H126" s="25" t="s">
        <v>231</v>
      </c>
      <c r="I126" s="331" t="s">
        <v>232</v>
      </c>
      <c r="J126" s="361"/>
      <c r="K126" s="40"/>
      <c r="L126" s="40"/>
      <c r="M126" s="40"/>
      <c r="N126" s="40"/>
      <c r="O126" s="40"/>
      <c r="P126" s="40"/>
      <c r="Q126" s="362">
        <f t="shared" si="7"/>
        <v>0</v>
      </c>
      <c r="R126" s="625"/>
    </row>
    <row r="127" spans="1:18" ht="15" customHeight="1">
      <c r="A127" s="42">
        <v>29</v>
      </c>
      <c r="B127" s="53" t="s">
        <v>72</v>
      </c>
      <c r="C127" s="473" t="s">
        <v>273</v>
      </c>
      <c r="D127" s="484"/>
      <c r="E127" s="485"/>
      <c r="F127" s="52" t="s">
        <v>83</v>
      </c>
      <c r="G127" s="37" t="s">
        <v>30</v>
      </c>
      <c r="H127" s="25" t="s">
        <v>867</v>
      </c>
      <c r="I127" s="331" t="s">
        <v>868</v>
      </c>
      <c r="J127" s="361"/>
      <c r="K127" s="40"/>
      <c r="L127" s="40"/>
      <c r="M127" s="40"/>
      <c r="N127" s="40"/>
      <c r="O127" s="40"/>
      <c r="P127" s="40"/>
      <c r="Q127" s="362">
        <f t="shared" si="7"/>
        <v>0</v>
      </c>
      <c r="R127" s="346"/>
    </row>
    <row r="128" spans="1:18" ht="15" customHeight="1">
      <c r="A128" s="42">
        <v>30</v>
      </c>
      <c r="B128" s="53" t="s">
        <v>72</v>
      </c>
      <c r="C128" s="473" t="s">
        <v>276</v>
      </c>
      <c r="D128" s="484"/>
      <c r="E128" s="485"/>
      <c r="F128" s="52" t="s">
        <v>83</v>
      </c>
      <c r="G128" s="37" t="s">
        <v>30</v>
      </c>
      <c r="H128" s="25" t="s">
        <v>869</v>
      </c>
      <c r="I128" s="331" t="s">
        <v>278</v>
      </c>
      <c r="J128" s="361"/>
      <c r="K128" s="40"/>
      <c r="L128" s="40"/>
      <c r="M128" s="40"/>
      <c r="N128" s="40"/>
      <c r="O128" s="40"/>
      <c r="P128" s="40"/>
      <c r="Q128" s="362">
        <f t="shared" si="7"/>
        <v>0</v>
      </c>
      <c r="R128" s="346"/>
    </row>
    <row r="129" spans="1:18" s="5" customFormat="1" ht="21.75" customHeight="1">
      <c r="A129" s="490" t="s">
        <v>279</v>
      </c>
      <c r="B129" s="491"/>
      <c r="C129" s="491"/>
      <c r="D129" s="491"/>
      <c r="E129" s="491"/>
      <c r="F129" s="65"/>
      <c r="G129" s="66"/>
      <c r="H129" s="67"/>
      <c r="I129" s="332"/>
      <c r="J129" s="363"/>
      <c r="K129" s="68"/>
      <c r="L129" s="68"/>
      <c r="M129" s="68"/>
      <c r="N129" s="68"/>
      <c r="O129" s="68"/>
      <c r="P129" s="68"/>
      <c r="Q129" s="364"/>
      <c r="R129" s="348"/>
    </row>
    <row r="130" spans="1:18" ht="15" customHeight="1">
      <c r="A130" s="500">
        <v>31</v>
      </c>
      <c r="B130" s="501" t="s">
        <v>72</v>
      </c>
      <c r="C130" s="502" t="s">
        <v>280</v>
      </c>
      <c r="D130" s="513"/>
      <c r="E130" s="35" t="s">
        <v>281</v>
      </c>
      <c r="F130" s="83" t="s">
        <v>29</v>
      </c>
      <c r="G130" s="37" t="s">
        <v>30</v>
      </c>
      <c r="H130" s="226"/>
      <c r="I130" s="328"/>
      <c r="J130" s="359"/>
      <c r="K130" s="227"/>
      <c r="L130" s="227"/>
      <c r="M130" s="227"/>
      <c r="N130" s="227"/>
      <c r="O130" s="227"/>
      <c r="P130" s="227"/>
      <c r="Q130" s="360">
        <f>SUM(J130:P130)</f>
        <v>0</v>
      </c>
      <c r="R130" s="346"/>
    </row>
    <row r="131" spans="1:18" ht="15" customHeight="1">
      <c r="A131" s="511"/>
      <c r="B131" s="512"/>
      <c r="C131" s="514"/>
      <c r="D131" s="515"/>
      <c r="E131" s="35" t="s">
        <v>934</v>
      </c>
      <c r="F131" s="52" t="s">
        <v>83</v>
      </c>
      <c r="G131" s="37"/>
      <c r="H131" s="74"/>
      <c r="I131" s="330"/>
      <c r="J131" s="361"/>
      <c r="K131" s="40"/>
      <c r="L131" s="40"/>
      <c r="M131" s="40"/>
      <c r="N131" s="40"/>
      <c r="O131" s="40"/>
      <c r="P131" s="40"/>
      <c r="Q131" s="362">
        <f>SUM(J131:P131)</f>
        <v>0</v>
      </c>
      <c r="R131" s="346"/>
    </row>
    <row r="132" spans="1:18" ht="15" customHeight="1">
      <c r="A132" s="42">
        <v>32</v>
      </c>
      <c r="B132" s="53" t="s">
        <v>72</v>
      </c>
      <c r="C132" s="509" t="s">
        <v>283</v>
      </c>
      <c r="D132" s="509"/>
      <c r="E132" s="45" t="s">
        <v>64</v>
      </c>
      <c r="F132" s="83" t="s">
        <v>29</v>
      </c>
      <c r="G132" s="37" t="s">
        <v>30</v>
      </c>
      <c r="H132" s="226"/>
      <c r="I132" s="328"/>
      <c r="J132" s="359"/>
      <c r="K132" s="227"/>
      <c r="L132" s="227"/>
      <c r="M132" s="227"/>
      <c r="N132" s="227"/>
      <c r="O132" s="313"/>
      <c r="P132" s="227"/>
      <c r="Q132" s="360">
        <f>SUM(J132:P132)</f>
        <v>0</v>
      </c>
      <c r="R132" s="346"/>
    </row>
    <row r="133" spans="1:18" s="5" customFormat="1" ht="21.75" customHeight="1">
      <c r="A133" s="490" t="s">
        <v>285</v>
      </c>
      <c r="B133" s="491"/>
      <c r="C133" s="491"/>
      <c r="D133" s="491"/>
      <c r="E133" s="491"/>
      <c r="F133" s="65"/>
      <c r="G133" s="66"/>
      <c r="H133" s="67"/>
      <c r="I133" s="332"/>
      <c r="J133" s="363"/>
      <c r="K133" s="68"/>
      <c r="L133" s="68"/>
      <c r="M133" s="68"/>
      <c r="N133" s="68"/>
      <c r="O133" s="68"/>
      <c r="P133" s="68"/>
      <c r="Q133" s="364"/>
      <c r="R133" s="348"/>
    </row>
    <row r="134" spans="1:18" ht="15" customHeight="1">
      <c r="A134" s="500">
        <v>33</v>
      </c>
      <c r="B134" s="501" t="s">
        <v>72</v>
      </c>
      <c r="C134" s="502" t="s">
        <v>365</v>
      </c>
      <c r="D134" s="503"/>
      <c r="E134" s="506" t="s">
        <v>64</v>
      </c>
      <c r="F134" s="463" t="s">
        <v>29</v>
      </c>
      <c r="G134" s="622">
        <v>21</v>
      </c>
      <c r="H134" s="114"/>
      <c r="I134" s="333" t="s">
        <v>287</v>
      </c>
      <c r="J134" s="365"/>
      <c r="K134" s="115"/>
      <c r="L134" s="115"/>
      <c r="M134" s="115"/>
      <c r="N134" s="115"/>
      <c r="O134" s="116"/>
      <c r="P134" s="115"/>
      <c r="Q134" s="366">
        <f>SUM(J134:P134)</f>
        <v>0</v>
      </c>
      <c r="R134" s="393"/>
    </row>
    <row r="135" spans="1:18" ht="15" customHeight="1">
      <c r="A135" s="493"/>
      <c r="B135" s="493"/>
      <c r="C135" s="504"/>
      <c r="D135" s="505"/>
      <c r="E135" s="493"/>
      <c r="F135" s="510"/>
      <c r="G135" s="493"/>
      <c r="H135" s="125"/>
      <c r="I135" s="336" t="s">
        <v>288</v>
      </c>
      <c r="J135" s="369"/>
      <c r="K135" s="127"/>
      <c r="L135" s="127"/>
      <c r="M135" s="127"/>
      <c r="N135" s="127"/>
      <c r="O135" s="128"/>
      <c r="P135" s="127"/>
      <c r="Q135" s="370">
        <f>SUM(J135:P135)</f>
        <v>0</v>
      </c>
      <c r="R135" s="435"/>
    </row>
    <row r="136" spans="1:18" s="5" customFormat="1" ht="21.75" customHeight="1">
      <c r="A136" s="490" t="s">
        <v>289</v>
      </c>
      <c r="B136" s="491"/>
      <c r="C136" s="491"/>
      <c r="D136" s="491"/>
      <c r="E136" s="491"/>
      <c r="F136" s="65"/>
      <c r="G136" s="66"/>
      <c r="H136" s="67"/>
      <c r="I136" s="332"/>
      <c r="J136" s="363"/>
      <c r="K136" s="68"/>
      <c r="L136" s="68"/>
      <c r="M136" s="68"/>
      <c r="N136" s="68"/>
      <c r="O136" s="68"/>
      <c r="P136" s="68"/>
      <c r="Q136" s="364"/>
      <c r="R136" s="348"/>
    </row>
    <row r="137" spans="1:18" ht="15" customHeight="1">
      <c r="A137" s="42">
        <v>34</v>
      </c>
      <c r="B137" s="94" t="s">
        <v>72</v>
      </c>
      <c r="C137" s="484" t="s">
        <v>290</v>
      </c>
      <c r="D137" s="484"/>
      <c r="E137" s="484"/>
      <c r="F137" s="83" t="s">
        <v>29</v>
      </c>
      <c r="G137" s="37">
        <v>12</v>
      </c>
      <c r="H137" s="226"/>
      <c r="I137" s="328"/>
      <c r="J137" s="359"/>
      <c r="K137" s="227"/>
      <c r="L137" s="227"/>
      <c r="M137" s="227"/>
      <c r="N137" s="227"/>
      <c r="O137" s="227"/>
      <c r="P137" s="227"/>
      <c r="Q137" s="360">
        <f>SUM(J137:P137)</f>
        <v>0</v>
      </c>
      <c r="R137" s="346"/>
    </row>
    <row r="138" spans="1:18" ht="28.2" customHeight="1">
      <c r="A138" s="500">
        <v>35</v>
      </c>
      <c r="B138" s="501" t="s">
        <v>72</v>
      </c>
      <c r="C138" s="509" t="s">
        <v>366</v>
      </c>
      <c r="D138" s="509"/>
      <c r="E138" s="474" t="s">
        <v>292</v>
      </c>
      <c r="F138" s="463" t="s">
        <v>29</v>
      </c>
      <c r="G138" s="454">
        <v>5</v>
      </c>
      <c r="H138" s="114" t="s">
        <v>947</v>
      </c>
      <c r="I138" s="333" t="s">
        <v>287</v>
      </c>
      <c r="J138" s="365"/>
      <c r="K138" s="115"/>
      <c r="L138" s="115"/>
      <c r="M138" s="115"/>
      <c r="N138" s="115"/>
      <c r="O138" s="115"/>
      <c r="P138" s="115"/>
      <c r="Q138" s="366">
        <f>SUM(J138:P138)</f>
        <v>0</v>
      </c>
      <c r="R138" s="390" t="s">
        <v>969</v>
      </c>
    </row>
    <row r="139" spans="1:18" ht="15" customHeight="1">
      <c r="A139" s="511"/>
      <c r="B139" s="512"/>
      <c r="C139" s="509"/>
      <c r="D139" s="509"/>
      <c r="E139" s="493"/>
      <c r="F139" s="510"/>
      <c r="G139" s="493"/>
      <c r="H139" s="125" t="s">
        <v>293</v>
      </c>
      <c r="I139" s="336" t="s">
        <v>294</v>
      </c>
      <c r="J139" s="369"/>
      <c r="K139" s="127"/>
      <c r="L139" s="127"/>
      <c r="M139" s="127"/>
      <c r="N139" s="127"/>
      <c r="O139" s="127"/>
      <c r="P139" s="127"/>
      <c r="Q139" s="370">
        <f>SUM(J139:P139)</f>
        <v>0</v>
      </c>
      <c r="R139" s="435"/>
    </row>
    <row r="140" spans="1:18" ht="15" customHeight="1">
      <c r="A140" s="507"/>
      <c r="B140" s="508"/>
      <c r="C140" s="509"/>
      <c r="D140" s="509"/>
      <c r="E140" s="95" t="s">
        <v>295</v>
      </c>
      <c r="F140" s="72" t="s">
        <v>297</v>
      </c>
      <c r="G140" s="97"/>
      <c r="H140" s="74"/>
      <c r="I140" s="330"/>
      <c r="J140" s="361"/>
      <c r="K140" s="40"/>
      <c r="L140" s="40"/>
      <c r="M140" s="40"/>
      <c r="N140" s="40"/>
      <c r="O140" s="40"/>
      <c r="P140" s="40"/>
      <c r="Q140" s="362">
        <f>SUM(J140:P140)</f>
        <v>0</v>
      </c>
      <c r="R140" s="349" t="s">
        <v>298</v>
      </c>
    </row>
    <row r="141" spans="1:18" s="5" customFormat="1" ht="21.75" customHeight="1">
      <c r="A141" s="490" t="s">
        <v>299</v>
      </c>
      <c r="B141" s="491"/>
      <c r="C141" s="491"/>
      <c r="D141" s="491"/>
      <c r="E141" s="491"/>
      <c r="F141" s="65"/>
      <c r="G141" s="66"/>
      <c r="H141" s="67"/>
      <c r="I141" s="332"/>
      <c r="J141" s="363"/>
      <c r="K141" s="68"/>
      <c r="L141" s="68"/>
      <c r="M141" s="68"/>
      <c r="N141" s="68"/>
      <c r="O141" s="68"/>
      <c r="P141" s="68"/>
      <c r="Q141" s="364"/>
      <c r="R141" s="348"/>
    </row>
    <row r="142" spans="1:18" ht="15" customHeight="1">
      <c r="A142" s="42">
        <v>36</v>
      </c>
      <c r="B142" s="53" t="s">
        <v>72</v>
      </c>
      <c r="C142" s="473" t="s">
        <v>300</v>
      </c>
      <c r="D142" s="484"/>
      <c r="E142" s="485"/>
      <c r="F142" s="83" t="s">
        <v>29</v>
      </c>
      <c r="G142" s="37">
        <v>7</v>
      </c>
      <c r="H142" s="226"/>
      <c r="I142" s="328"/>
      <c r="J142" s="359"/>
      <c r="K142" s="227"/>
      <c r="L142" s="227"/>
      <c r="M142" s="227"/>
      <c r="N142" s="227"/>
      <c r="O142" s="227"/>
      <c r="P142" s="227"/>
      <c r="Q142" s="360">
        <f>SUM(J142:P142)</f>
        <v>0</v>
      </c>
      <c r="R142" s="346"/>
    </row>
    <row r="143" spans="1:18" ht="15" customHeight="1">
      <c r="A143" s="42">
        <v>37</v>
      </c>
      <c r="B143" s="53" t="s">
        <v>72</v>
      </c>
      <c r="C143" s="473" t="s">
        <v>304</v>
      </c>
      <c r="D143" s="492"/>
      <c r="E143" s="91" t="s">
        <v>64</v>
      </c>
      <c r="F143" s="83" t="s">
        <v>29</v>
      </c>
      <c r="G143" s="37" t="s">
        <v>30</v>
      </c>
      <c r="H143" s="226" t="s">
        <v>306</v>
      </c>
      <c r="I143" s="328"/>
      <c r="J143" s="359"/>
      <c r="K143" s="227"/>
      <c r="L143" s="227"/>
      <c r="M143" s="227"/>
      <c r="N143" s="227"/>
      <c r="O143" s="313"/>
      <c r="P143" s="227"/>
      <c r="Q143" s="360">
        <f>SUM(J143:P143)</f>
        <v>0</v>
      </c>
      <c r="R143" s="346"/>
    </row>
    <row r="144" spans="1:18" s="5" customFormat="1" ht="21.75" customHeight="1">
      <c r="A144" s="490" t="s">
        <v>307</v>
      </c>
      <c r="B144" s="491"/>
      <c r="C144" s="491"/>
      <c r="D144" s="491"/>
      <c r="E144" s="491"/>
      <c r="F144" s="65"/>
      <c r="G144" s="66"/>
      <c r="H144" s="67"/>
      <c r="I144" s="332"/>
      <c r="J144" s="363"/>
      <c r="K144" s="68"/>
      <c r="L144" s="68"/>
      <c r="M144" s="68"/>
      <c r="N144" s="68"/>
      <c r="O144" s="68"/>
      <c r="P144" s="68"/>
      <c r="Q144" s="364"/>
      <c r="R144" s="348"/>
    </row>
    <row r="145" spans="1:18" ht="15" customHeight="1">
      <c r="A145" s="34">
        <v>38</v>
      </c>
      <c r="B145" s="53" t="s">
        <v>72</v>
      </c>
      <c r="C145" s="470" t="s">
        <v>308</v>
      </c>
      <c r="D145" s="471"/>
      <c r="E145" s="472"/>
      <c r="F145" s="52" t="s">
        <v>83</v>
      </c>
      <c r="G145" s="37" t="s">
        <v>30</v>
      </c>
      <c r="H145" s="25" t="s">
        <v>870</v>
      </c>
      <c r="I145" s="331" t="s">
        <v>726</v>
      </c>
      <c r="J145" s="361"/>
      <c r="K145" s="40"/>
      <c r="L145" s="40"/>
      <c r="M145" s="40"/>
      <c r="N145" s="40"/>
      <c r="O145" s="40"/>
      <c r="P145" s="40"/>
      <c r="Q145" s="362">
        <f>SUM(J145:P145)</f>
        <v>0</v>
      </c>
      <c r="R145" s="346"/>
    </row>
    <row r="146" spans="1:18" ht="15" customHeight="1">
      <c r="A146" s="42">
        <v>39</v>
      </c>
      <c r="B146" s="94" t="s">
        <v>72</v>
      </c>
      <c r="C146" s="473" t="s">
        <v>311</v>
      </c>
      <c r="D146" s="484"/>
      <c r="E146" s="485"/>
      <c r="F146" s="52" t="s">
        <v>83</v>
      </c>
      <c r="G146" s="37" t="s">
        <v>30</v>
      </c>
      <c r="H146" s="25" t="s">
        <v>871</v>
      </c>
      <c r="I146" s="331" t="s">
        <v>872</v>
      </c>
      <c r="J146" s="361"/>
      <c r="K146" s="40"/>
      <c r="L146" s="40"/>
      <c r="M146" s="40"/>
      <c r="N146" s="40"/>
      <c r="O146" s="40"/>
      <c r="P146" s="40"/>
      <c r="Q146" s="362">
        <f>SUM(J146:P146)</f>
        <v>0</v>
      </c>
      <c r="R146" s="346"/>
    </row>
    <row r="147" spans="1:18" ht="15" customHeight="1">
      <c r="A147" s="42">
        <v>40</v>
      </c>
      <c r="B147" s="94" t="s">
        <v>72</v>
      </c>
      <c r="C147" s="489" t="s">
        <v>314</v>
      </c>
      <c r="D147" s="489"/>
      <c r="E147" s="489"/>
      <c r="F147" s="52" t="s">
        <v>83</v>
      </c>
      <c r="G147" s="37" t="s">
        <v>30</v>
      </c>
      <c r="H147" s="74"/>
      <c r="I147" s="330"/>
      <c r="J147" s="361"/>
      <c r="K147" s="40"/>
      <c r="L147" s="40"/>
      <c r="M147" s="40"/>
      <c r="N147" s="40"/>
      <c r="O147" s="40"/>
      <c r="P147" s="40"/>
      <c r="Q147" s="362">
        <f>SUM(J147:P147)</f>
        <v>0</v>
      </c>
      <c r="R147" s="346" t="s">
        <v>315</v>
      </c>
    </row>
    <row r="148" spans="1:18" ht="15" customHeight="1">
      <c r="A148" s="42">
        <v>41</v>
      </c>
      <c r="B148" s="94" t="s">
        <v>72</v>
      </c>
      <c r="C148" s="473" t="s">
        <v>316</v>
      </c>
      <c r="D148" s="484"/>
      <c r="E148" s="485"/>
      <c r="F148" s="39" t="s">
        <v>29</v>
      </c>
      <c r="G148" s="37" t="s">
        <v>30</v>
      </c>
      <c r="H148" s="226"/>
      <c r="I148" s="328"/>
      <c r="J148" s="359"/>
      <c r="K148" s="227"/>
      <c r="L148" s="227"/>
      <c r="M148" s="227"/>
      <c r="N148" s="227"/>
      <c r="O148" s="227"/>
      <c r="P148" s="227"/>
      <c r="Q148" s="360">
        <f>SUM(J148:P148)</f>
        <v>0</v>
      </c>
      <c r="R148" s="346"/>
    </row>
    <row r="149" spans="1:18" ht="15" customHeight="1">
      <c r="A149" s="42">
        <v>42</v>
      </c>
      <c r="B149" s="94" t="s">
        <v>72</v>
      </c>
      <c r="C149" s="473" t="s">
        <v>320</v>
      </c>
      <c r="D149" s="484"/>
      <c r="E149" s="485"/>
      <c r="F149" s="39" t="s">
        <v>29</v>
      </c>
      <c r="G149" s="37" t="s">
        <v>30</v>
      </c>
      <c r="H149" s="226"/>
      <c r="I149" s="328"/>
      <c r="J149" s="359"/>
      <c r="K149" s="227"/>
      <c r="L149" s="227"/>
      <c r="M149" s="227"/>
      <c r="N149" s="227"/>
      <c r="O149" s="313"/>
      <c r="P149" s="227"/>
      <c r="Q149" s="360">
        <f>SUM(J149:P149)</f>
        <v>0</v>
      </c>
      <c r="R149" s="346"/>
    </row>
    <row r="150" spans="1:18" s="5" customFormat="1" ht="21.75" customHeight="1">
      <c r="A150" s="490" t="s">
        <v>323</v>
      </c>
      <c r="B150" s="491"/>
      <c r="C150" s="491"/>
      <c r="D150" s="491"/>
      <c r="E150" s="491"/>
      <c r="F150" s="65"/>
      <c r="G150" s="66"/>
      <c r="H150" s="67"/>
      <c r="I150" s="332"/>
      <c r="J150" s="373"/>
      <c r="K150" s="67"/>
      <c r="L150" s="68"/>
      <c r="M150" s="68"/>
      <c r="N150" s="68"/>
      <c r="O150" s="68"/>
      <c r="P150" s="68"/>
      <c r="Q150" s="364"/>
      <c r="R150" s="348"/>
    </row>
    <row r="151" spans="1:18" ht="15" customHeight="1">
      <c r="A151" s="34">
        <v>43</v>
      </c>
      <c r="B151" s="53" t="s">
        <v>72</v>
      </c>
      <c r="C151" s="470" t="s">
        <v>944</v>
      </c>
      <c r="D151" s="471"/>
      <c r="E151" s="472"/>
      <c r="F151" s="39" t="s">
        <v>29</v>
      </c>
      <c r="G151" s="43" t="s">
        <v>91</v>
      </c>
      <c r="H151" s="226"/>
      <c r="I151" s="328"/>
      <c r="J151" s="359"/>
      <c r="K151" s="227"/>
      <c r="L151" s="227"/>
      <c r="M151" s="227"/>
      <c r="N151" s="227"/>
      <c r="O151" s="227"/>
      <c r="P151" s="227"/>
      <c r="Q151" s="360">
        <f>SUM(J151:P151)</f>
        <v>0</v>
      </c>
      <c r="R151" s="346"/>
    </row>
    <row r="152" spans="1:18" ht="15" customHeight="1">
      <c r="A152" s="34">
        <v>44</v>
      </c>
      <c r="B152" s="53" t="s">
        <v>72</v>
      </c>
      <c r="C152" s="470" t="s">
        <v>945</v>
      </c>
      <c r="D152" s="471"/>
      <c r="E152" s="472"/>
      <c r="F152" s="39" t="s">
        <v>29</v>
      </c>
      <c r="G152" s="43" t="s">
        <v>91</v>
      </c>
      <c r="H152" s="226"/>
      <c r="I152" s="328"/>
      <c r="J152" s="359"/>
      <c r="K152" s="227"/>
      <c r="L152" s="227"/>
      <c r="M152" s="227"/>
      <c r="N152" s="227"/>
      <c r="O152" s="227"/>
      <c r="P152" s="227"/>
      <c r="Q152" s="360">
        <f>SUM(J152:P152)</f>
        <v>0</v>
      </c>
      <c r="R152" s="346"/>
    </row>
    <row r="153" spans="1:18" ht="15" customHeight="1">
      <c r="A153" s="42">
        <v>45</v>
      </c>
      <c r="B153" s="53" t="s">
        <v>72</v>
      </c>
      <c r="C153" s="473" t="s">
        <v>329</v>
      </c>
      <c r="D153" s="484"/>
      <c r="E153" s="485"/>
      <c r="F153" s="39" t="s">
        <v>29</v>
      </c>
      <c r="G153" s="37" t="s">
        <v>30</v>
      </c>
      <c r="H153" s="226"/>
      <c r="I153" s="328"/>
      <c r="J153" s="359"/>
      <c r="K153" s="227"/>
      <c r="L153" s="227"/>
      <c r="M153" s="227"/>
      <c r="N153" s="227"/>
      <c r="O153" s="227"/>
      <c r="P153" s="227"/>
      <c r="Q153" s="360">
        <f>SUM(J153:P153)</f>
        <v>0</v>
      </c>
      <c r="R153" s="346"/>
    </row>
    <row r="154" spans="1:18" ht="15" customHeight="1">
      <c r="A154" s="42">
        <v>46</v>
      </c>
      <c r="B154" s="53" t="s">
        <v>72</v>
      </c>
      <c r="C154" s="473" t="s">
        <v>332</v>
      </c>
      <c r="D154" s="484"/>
      <c r="E154" s="485"/>
      <c r="F154" s="39" t="s">
        <v>29</v>
      </c>
      <c r="G154" s="37" t="s">
        <v>30</v>
      </c>
      <c r="H154" s="226"/>
      <c r="I154" s="328"/>
      <c r="J154" s="359"/>
      <c r="K154" s="227"/>
      <c r="L154" s="227"/>
      <c r="M154" s="227"/>
      <c r="N154" s="227"/>
      <c r="O154" s="227"/>
      <c r="P154" s="227"/>
      <c r="Q154" s="360">
        <f>SUM(J154:P154)</f>
        <v>0</v>
      </c>
      <c r="R154" s="346"/>
    </row>
    <row r="155" spans="1:18" s="5" customFormat="1" ht="21.75" customHeight="1">
      <c r="A155" s="490" t="s">
        <v>335</v>
      </c>
      <c r="B155" s="491"/>
      <c r="C155" s="491"/>
      <c r="D155" s="491"/>
      <c r="E155" s="491"/>
      <c r="F155" s="65"/>
      <c r="G155" s="66"/>
      <c r="H155" s="67"/>
      <c r="I155" s="332"/>
      <c r="J155" s="363"/>
      <c r="K155" s="68"/>
      <c r="L155" s="68"/>
      <c r="M155" s="68"/>
      <c r="N155" s="68"/>
      <c r="O155" s="68"/>
      <c r="P155" s="68"/>
      <c r="Q155" s="364"/>
      <c r="R155" s="348"/>
    </row>
    <row r="156" spans="1:18" ht="15" customHeight="1">
      <c r="A156" s="500">
        <v>47</v>
      </c>
      <c r="B156" s="501" t="s">
        <v>72</v>
      </c>
      <c r="C156" s="509" t="s">
        <v>336</v>
      </c>
      <c r="D156" s="509"/>
      <c r="E156" s="59" t="s">
        <v>336</v>
      </c>
      <c r="F156" s="39" t="s">
        <v>29</v>
      </c>
      <c r="G156" s="37" t="s">
        <v>30</v>
      </c>
      <c r="H156" s="226"/>
      <c r="I156" s="328"/>
      <c r="J156" s="359"/>
      <c r="K156" s="227"/>
      <c r="L156" s="227"/>
      <c r="M156" s="227"/>
      <c r="N156" s="227"/>
      <c r="O156" s="227"/>
      <c r="P156" s="227"/>
      <c r="Q156" s="360">
        <f t="shared" ref="Q156:Q165" si="8">SUM(J156:P156)</f>
        <v>0</v>
      </c>
      <c r="R156" s="346"/>
    </row>
    <row r="157" spans="1:18" ht="15" customHeight="1">
      <c r="A157" s="507"/>
      <c r="B157" s="508"/>
      <c r="C157" s="509"/>
      <c r="D157" s="509"/>
      <c r="E157" s="59" t="s">
        <v>339</v>
      </c>
      <c r="F157" s="52" t="s">
        <v>83</v>
      </c>
      <c r="G157" s="37"/>
      <c r="H157" s="74"/>
      <c r="I157" s="330"/>
      <c r="J157" s="361"/>
      <c r="K157" s="40"/>
      <c r="L157" s="40"/>
      <c r="M157" s="40"/>
      <c r="N157" s="40"/>
      <c r="O157" s="40"/>
      <c r="P157" s="40"/>
      <c r="Q157" s="362">
        <f t="shared" si="8"/>
        <v>0</v>
      </c>
      <c r="R157" s="346"/>
    </row>
    <row r="158" spans="1:18" ht="15" customHeight="1">
      <c r="A158" s="42">
        <v>48</v>
      </c>
      <c r="B158" s="19" t="s">
        <v>72</v>
      </c>
      <c r="C158" s="473" t="s">
        <v>340</v>
      </c>
      <c r="D158" s="494"/>
      <c r="E158" s="492"/>
      <c r="F158" s="39" t="s">
        <v>29</v>
      </c>
      <c r="G158" s="37" t="s">
        <v>30</v>
      </c>
      <c r="H158" s="226"/>
      <c r="I158" s="328"/>
      <c r="J158" s="359"/>
      <c r="K158" s="227"/>
      <c r="L158" s="227"/>
      <c r="M158" s="227"/>
      <c r="N158" s="227"/>
      <c r="O158" s="227"/>
      <c r="P158" s="227"/>
      <c r="Q158" s="360">
        <f t="shared" si="8"/>
        <v>0</v>
      </c>
      <c r="R158" s="346"/>
    </row>
    <row r="159" spans="1:18" ht="15" customHeight="1">
      <c r="A159" s="500">
        <v>49</v>
      </c>
      <c r="B159" s="501" t="s">
        <v>72</v>
      </c>
      <c r="C159" s="502" t="s">
        <v>367</v>
      </c>
      <c r="D159" s="503"/>
      <c r="E159" s="502" t="s">
        <v>64</v>
      </c>
      <c r="F159" s="620" t="s">
        <v>29</v>
      </c>
      <c r="G159" s="454" t="s">
        <v>30</v>
      </c>
      <c r="H159" s="114" t="s">
        <v>344</v>
      </c>
      <c r="I159" s="333" t="s">
        <v>345</v>
      </c>
      <c r="J159" s="365"/>
      <c r="K159" s="115"/>
      <c r="L159" s="115"/>
      <c r="M159" s="115"/>
      <c r="N159" s="115"/>
      <c r="O159" s="116"/>
      <c r="P159" s="115"/>
      <c r="Q159" s="366">
        <f t="shared" si="8"/>
        <v>0</v>
      </c>
      <c r="R159" s="393"/>
    </row>
    <row r="160" spans="1:18" ht="15" customHeight="1">
      <c r="A160" s="493"/>
      <c r="B160" s="493"/>
      <c r="C160" s="504"/>
      <c r="D160" s="505"/>
      <c r="E160" s="504"/>
      <c r="F160" s="621"/>
      <c r="G160" s="499"/>
      <c r="H160" s="125"/>
      <c r="I160" s="336" t="s">
        <v>346</v>
      </c>
      <c r="J160" s="369"/>
      <c r="K160" s="127"/>
      <c r="L160" s="127"/>
      <c r="M160" s="127"/>
      <c r="N160" s="127"/>
      <c r="O160" s="128"/>
      <c r="P160" s="127"/>
      <c r="Q160" s="370">
        <f t="shared" si="8"/>
        <v>0</v>
      </c>
      <c r="R160" s="435"/>
    </row>
    <row r="161" spans="1:18" ht="15" customHeight="1">
      <c r="A161" s="42">
        <v>50</v>
      </c>
      <c r="B161" s="19" t="s">
        <v>72</v>
      </c>
      <c r="C161" s="473" t="s">
        <v>347</v>
      </c>
      <c r="D161" s="492"/>
      <c r="E161" s="91" t="s">
        <v>64</v>
      </c>
      <c r="F161" s="39" t="s">
        <v>29</v>
      </c>
      <c r="G161" s="37" t="s">
        <v>30</v>
      </c>
      <c r="H161" s="226" t="s">
        <v>306</v>
      </c>
      <c r="I161" s="328"/>
      <c r="J161" s="359"/>
      <c r="K161" s="227"/>
      <c r="L161" s="227"/>
      <c r="M161" s="227"/>
      <c r="N161" s="227"/>
      <c r="O161" s="313"/>
      <c r="P161" s="227"/>
      <c r="Q161" s="360">
        <f t="shared" si="8"/>
        <v>0</v>
      </c>
      <c r="R161" s="346"/>
    </row>
    <row r="162" spans="1:18" ht="15" customHeight="1">
      <c r="A162" s="42">
        <v>51</v>
      </c>
      <c r="B162" s="19" t="s">
        <v>72</v>
      </c>
      <c r="C162" s="473" t="s">
        <v>349</v>
      </c>
      <c r="D162" s="494"/>
      <c r="E162" s="492"/>
      <c r="F162" s="39" t="s">
        <v>29</v>
      </c>
      <c r="G162" s="37" t="s">
        <v>30</v>
      </c>
      <c r="H162" s="226"/>
      <c r="I162" s="328"/>
      <c r="J162" s="359"/>
      <c r="K162" s="227"/>
      <c r="L162" s="227"/>
      <c r="M162" s="227"/>
      <c r="N162" s="227"/>
      <c r="O162" s="227"/>
      <c r="P162" s="227"/>
      <c r="Q162" s="360">
        <f t="shared" si="8"/>
        <v>0</v>
      </c>
      <c r="R162" s="346"/>
    </row>
    <row r="163" spans="1:18" ht="15" customHeight="1">
      <c r="A163" s="42">
        <v>52</v>
      </c>
      <c r="B163" s="19" t="s">
        <v>72</v>
      </c>
      <c r="C163" s="473" t="s">
        <v>352</v>
      </c>
      <c r="D163" s="494"/>
      <c r="E163" s="492"/>
      <c r="F163" s="52" t="s">
        <v>83</v>
      </c>
      <c r="G163" s="37" t="s">
        <v>30</v>
      </c>
      <c r="H163" s="25" t="s">
        <v>873</v>
      </c>
      <c r="I163" s="331" t="s">
        <v>874</v>
      </c>
      <c r="J163" s="361"/>
      <c r="K163" s="40"/>
      <c r="L163" s="40"/>
      <c r="M163" s="40"/>
      <c r="N163" s="40"/>
      <c r="O163" s="40"/>
      <c r="P163" s="40"/>
      <c r="Q163" s="362">
        <f t="shared" si="8"/>
        <v>0</v>
      </c>
      <c r="R163" s="346"/>
    </row>
    <row r="164" spans="1:18" ht="15" customHeight="1">
      <c r="A164" s="42">
        <v>53</v>
      </c>
      <c r="B164" s="94" t="s">
        <v>106</v>
      </c>
      <c r="C164" s="495" t="s">
        <v>952</v>
      </c>
      <c r="D164" s="496"/>
      <c r="E164" s="497"/>
      <c r="F164" s="52" t="s">
        <v>83</v>
      </c>
      <c r="G164" s="37" t="s">
        <v>30</v>
      </c>
      <c r="H164" s="25" t="s">
        <v>355</v>
      </c>
      <c r="I164" s="331" t="s">
        <v>875</v>
      </c>
      <c r="J164" s="361"/>
      <c r="K164" s="40"/>
      <c r="L164" s="40"/>
      <c r="M164" s="40"/>
      <c r="N164" s="40"/>
      <c r="O164" s="40"/>
      <c r="P164" s="40"/>
      <c r="Q164" s="362">
        <f t="shared" si="8"/>
        <v>0</v>
      </c>
      <c r="R164" s="346"/>
    </row>
    <row r="165" spans="1:18" ht="15" customHeight="1">
      <c r="A165" s="42">
        <v>54</v>
      </c>
      <c r="B165" s="94" t="s">
        <v>106</v>
      </c>
      <c r="C165" s="495" t="s">
        <v>358</v>
      </c>
      <c r="D165" s="496"/>
      <c r="E165" s="497"/>
      <c r="F165" s="52" t="s">
        <v>83</v>
      </c>
      <c r="G165" s="37" t="s">
        <v>30</v>
      </c>
      <c r="H165" s="74"/>
      <c r="I165" s="330"/>
      <c r="J165" s="361"/>
      <c r="K165" s="40"/>
      <c r="L165" s="40"/>
      <c r="M165" s="40"/>
      <c r="N165" s="40"/>
      <c r="O165" s="40"/>
      <c r="P165" s="40"/>
      <c r="Q165" s="362">
        <f t="shared" si="8"/>
        <v>0</v>
      </c>
      <c r="R165" s="346" t="s">
        <v>359</v>
      </c>
    </row>
    <row r="166" spans="1:18" ht="22.05" customHeight="1">
      <c r="A166" s="248" t="s">
        <v>842</v>
      </c>
      <c r="B166" s="249"/>
      <c r="C166" s="250"/>
      <c r="D166" s="250"/>
      <c r="E166" s="250"/>
      <c r="F166" s="260"/>
      <c r="G166" s="253"/>
      <c r="H166" s="254"/>
      <c r="I166" s="327"/>
      <c r="J166" s="357"/>
      <c r="K166" s="255"/>
      <c r="L166" s="255"/>
      <c r="M166" s="255"/>
      <c r="N166" s="255"/>
      <c r="O166" s="255"/>
      <c r="P166" s="255"/>
      <c r="Q166" s="358"/>
      <c r="R166" s="345"/>
    </row>
    <row r="167" spans="1:18" s="5" customFormat="1" ht="21.75" customHeight="1">
      <c r="A167" s="490" t="s">
        <v>753</v>
      </c>
      <c r="B167" s="491"/>
      <c r="C167" s="491"/>
      <c r="D167" s="491"/>
      <c r="E167" s="491"/>
      <c r="F167" s="65"/>
      <c r="G167" s="66"/>
      <c r="H167" s="67"/>
      <c r="I167" s="332"/>
      <c r="J167" s="373"/>
      <c r="K167" s="67"/>
      <c r="L167" s="68"/>
      <c r="M167" s="68"/>
      <c r="N167" s="68"/>
      <c r="O167" s="68"/>
      <c r="P167" s="68"/>
      <c r="Q167" s="364"/>
      <c r="R167" s="348"/>
    </row>
    <row r="168" spans="1:18" ht="15" customHeight="1">
      <c r="A168" s="34">
        <v>1</v>
      </c>
      <c r="B168" s="53" t="s">
        <v>72</v>
      </c>
      <c r="C168" s="470" t="s">
        <v>748</v>
      </c>
      <c r="D168" s="471"/>
      <c r="E168" s="472"/>
      <c r="F168" s="39" t="s">
        <v>29</v>
      </c>
      <c r="G168" s="43" t="s">
        <v>91</v>
      </c>
      <c r="H168" s="74"/>
      <c r="I168" s="330"/>
      <c r="J168" s="361"/>
      <c r="K168" s="40"/>
      <c r="L168" s="40"/>
      <c r="M168" s="40"/>
      <c r="N168" s="40"/>
      <c r="O168" s="40"/>
      <c r="P168" s="40"/>
      <c r="Q168" s="362">
        <f>SUM(J168:P168)</f>
        <v>0</v>
      </c>
      <c r="R168" s="346"/>
    </row>
    <row r="169" spans="1:18" ht="15" customHeight="1">
      <c r="A169" s="34">
        <v>2</v>
      </c>
      <c r="B169" s="53" t="s">
        <v>72</v>
      </c>
      <c r="C169" s="470" t="s">
        <v>749</v>
      </c>
      <c r="D169" s="471"/>
      <c r="E169" s="472"/>
      <c r="F169" s="39" t="s">
        <v>29</v>
      </c>
      <c r="G169" s="43" t="s">
        <v>91</v>
      </c>
      <c r="H169" s="74"/>
      <c r="I169" s="330"/>
      <c r="J169" s="361"/>
      <c r="K169" s="40"/>
      <c r="L169" s="40"/>
      <c r="M169" s="40"/>
      <c r="N169" s="40"/>
      <c r="O169" s="40"/>
      <c r="P169" s="40"/>
      <c r="Q169" s="362">
        <f>SUM(J169:P169)</f>
        <v>0</v>
      </c>
      <c r="R169" s="346"/>
    </row>
    <row r="170" spans="1:18" ht="15" customHeight="1">
      <c r="A170" s="42">
        <v>3</v>
      </c>
      <c r="B170" s="53" t="s">
        <v>72</v>
      </c>
      <c r="C170" s="473" t="s">
        <v>1224</v>
      </c>
      <c r="D170" s="484"/>
      <c r="E170" s="485"/>
      <c r="F170" s="39" t="s">
        <v>29</v>
      </c>
      <c r="G170" s="37" t="s">
        <v>30</v>
      </c>
      <c r="H170" s="74"/>
      <c r="I170" s="330"/>
      <c r="J170" s="361"/>
      <c r="K170" s="40"/>
      <c r="L170" s="40"/>
      <c r="M170" s="40"/>
      <c r="N170" s="40"/>
      <c r="O170" s="40"/>
      <c r="P170" s="40"/>
      <c r="Q170" s="362">
        <f>SUM(J170:P170)</f>
        <v>0</v>
      </c>
      <c r="R170" s="346"/>
    </row>
    <row r="171" spans="1:18" ht="15" customHeight="1">
      <c r="A171" s="42">
        <v>4</v>
      </c>
      <c r="B171" s="53" t="s">
        <v>72</v>
      </c>
      <c r="C171" s="473" t="s">
        <v>750</v>
      </c>
      <c r="D171" s="484"/>
      <c r="E171" s="485"/>
      <c r="F171" s="39" t="s">
        <v>29</v>
      </c>
      <c r="G171" s="37" t="s">
        <v>30</v>
      </c>
      <c r="H171" s="74"/>
      <c r="I171" s="330"/>
      <c r="J171" s="361"/>
      <c r="K171" s="40"/>
      <c r="L171" s="40"/>
      <c r="M171" s="40"/>
      <c r="N171" s="40"/>
      <c r="O171" s="40"/>
      <c r="P171" s="40"/>
      <c r="Q171" s="362">
        <f>SUM(J171:P171)</f>
        <v>0</v>
      </c>
      <c r="R171" s="346"/>
    </row>
    <row r="172" spans="1:18" ht="15" customHeight="1" thickBot="1">
      <c r="A172" s="99"/>
      <c r="B172" s="100"/>
      <c r="C172" s="451"/>
      <c r="D172" s="452"/>
      <c r="E172" s="453"/>
      <c r="F172" s="104"/>
      <c r="G172" s="102"/>
      <c r="H172" s="105"/>
      <c r="I172" s="342"/>
      <c r="J172" s="374"/>
      <c r="K172" s="106"/>
      <c r="L172" s="106"/>
      <c r="M172" s="106"/>
      <c r="N172" s="106"/>
      <c r="O172" s="106"/>
      <c r="P172" s="106"/>
      <c r="Q172" s="375">
        <f>SUM(J172:P172)</f>
        <v>0</v>
      </c>
      <c r="R172" s="352"/>
    </row>
    <row r="173" spans="1:18" ht="22.05" customHeight="1" thickTop="1">
      <c r="A173" s="286" t="s">
        <v>959</v>
      </c>
      <c r="B173" s="287"/>
      <c r="C173" s="288"/>
      <c r="D173" s="288"/>
      <c r="E173" s="288"/>
      <c r="F173" s="291"/>
      <c r="G173" s="292"/>
      <c r="H173" s="293"/>
      <c r="I173" s="343"/>
      <c r="J173" s="376"/>
      <c r="K173" s="294"/>
      <c r="L173" s="294"/>
      <c r="M173" s="294"/>
      <c r="N173" s="294"/>
      <c r="O173" s="294"/>
      <c r="P173" s="294"/>
      <c r="Q173" s="377"/>
      <c r="R173" s="353"/>
    </row>
    <row r="174" spans="1:18" s="5" customFormat="1" ht="21.75" customHeight="1">
      <c r="A174" s="468" t="s">
        <v>949</v>
      </c>
      <c r="B174" s="469"/>
      <c r="C174" s="469"/>
      <c r="D174" s="469"/>
      <c r="E174" s="469"/>
      <c r="F174" s="301"/>
      <c r="G174" s="302"/>
      <c r="H174" s="303"/>
      <c r="I174" s="344"/>
      <c r="J174" s="378"/>
      <c r="K174" s="303"/>
      <c r="L174" s="304"/>
      <c r="M174" s="304"/>
      <c r="N174" s="304"/>
      <c r="O174" s="304"/>
      <c r="P174" s="304"/>
      <c r="Q174" s="379"/>
      <c r="R174" s="354"/>
    </row>
    <row r="175" spans="1:18" ht="15" customHeight="1">
      <c r="A175" s="34">
        <v>1</v>
      </c>
      <c r="B175" s="53" t="s">
        <v>106</v>
      </c>
      <c r="C175" s="470" t="s">
        <v>950</v>
      </c>
      <c r="D175" s="471"/>
      <c r="E175" s="472"/>
      <c r="F175" s="39" t="s">
        <v>29</v>
      </c>
      <c r="G175" s="43" t="s">
        <v>91</v>
      </c>
      <c r="H175" s="74"/>
      <c r="I175" s="330"/>
      <c r="J175" s="361"/>
      <c r="K175" s="40"/>
      <c r="L175" s="40"/>
      <c r="M175" s="40"/>
      <c r="N175" s="40"/>
      <c r="O175" s="40"/>
      <c r="P175" s="40"/>
      <c r="Q175" s="362">
        <f>SUM(J175:P175)</f>
        <v>0</v>
      </c>
      <c r="R175" s="346"/>
    </row>
    <row r="176" spans="1:18" ht="43.2" customHeight="1">
      <c r="A176" s="34">
        <v>2</v>
      </c>
      <c r="B176" s="53" t="s">
        <v>106</v>
      </c>
      <c r="C176" s="473" t="s">
        <v>951</v>
      </c>
      <c r="D176" s="471"/>
      <c r="E176" s="472"/>
      <c r="F176" s="39" t="s">
        <v>29</v>
      </c>
      <c r="G176" s="43" t="s">
        <v>91</v>
      </c>
      <c r="H176" s="74"/>
      <c r="I176" s="330"/>
      <c r="J176" s="361"/>
      <c r="K176" s="40"/>
      <c r="L176" s="40"/>
      <c r="M176" s="40"/>
      <c r="N176" s="40"/>
      <c r="O176" s="40"/>
      <c r="P176" s="40"/>
      <c r="Q176" s="362">
        <f>SUM(J176:P176)</f>
        <v>0</v>
      </c>
      <c r="R176" s="346"/>
    </row>
    <row r="177" spans="1:24" ht="15" customHeight="1">
      <c r="A177" s="42">
        <v>3</v>
      </c>
      <c r="B177" s="53" t="s">
        <v>106</v>
      </c>
      <c r="C177" s="473"/>
      <c r="D177" s="484"/>
      <c r="E177" s="485"/>
      <c r="F177" s="39" t="s">
        <v>29</v>
      </c>
      <c r="G177" s="37" t="s">
        <v>30</v>
      </c>
      <c r="H177" s="74"/>
      <c r="I177" s="330"/>
      <c r="J177" s="361"/>
      <c r="K177" s="40"/>
      <c r="L177" s="40"/>
      <c r="M177" s="40"/>
      <c r="N177" s="40"/>
      <c r="O177" s="40"/>
      <c r="P177" s="40"/>
      <c r="Q177" s="362">
        <f>SUM(J177:P177)</f>
        <v>0</v>
      </c>
      <c r="R177" s="346"/>
    </row>
    <row r="178" spans="1:24" ht="15" customHeight="1" thickBot="1">
      <c r="A178" s="99"/>
      <c r="B178" s="100"/>
      <c r="C178" s="451"/>
      <c r="D178" s="452"/>
      <c r="E178" s="453"/>
      <c r="F178" s="104"/>
      <c r="G178" s="102"/>
      <c r="H178" s="105"/>
      <c r="I178" s="342"/>
      <c r="J178" s="374"/>
      <c r="K178" s="106"/>
      <c r="L178" s="106"/>
      <c r="M178" s="106"/>
      <c r="N178" s="106"/>
      <c r="O178" s="106"/>
      <c r="P178" s="106"/>
      <c r="Q178" s="375"/>
      <c r="R178" s="352"/>
    </row>
    <row r="179" spans="1:24" ht="15.6" thickTop="1">
      <c r="A179" s="110"/>
    </row>
    <row r="180" spans="1:24" s="12" customFormat="1" ht="15">
      <c r="A180" s="243" t="s">
        <v>755</v>
      </c>
      <c r="C180" s="111"/>
      <c r="D180" s="111"/>
      <c r="E180" s="111"/>
      <c r="F180" s="2"/>
      <c r="G180" s="2"/>
      <c r="H180" s="18"/>
      <c r="I180" s="18"/>
      <c r="J180" s="112"/>
      <c r="K180" s="112"/>
      <c r="L180" s="112"/>
      <c r="M180" s="112"/>
      <c r="N180" s="112"/>
      <c r="O180" s="112"/>
      <c r="P180" s="112"/>
      <c r="Q180" s="112"/>
      <c r="R180" s="113"/>
      <c r="S180" s="18"/>
      <c r="T180" s="18"/>
      <c r="U180" s="18"/>
      <c r="V180" s="18"/>
      <c r="W180" s="18"/>
      <c r="X180" s="18"/>
    </row>
    <row r="181" spans="1:24" ht="15">
      <c r="A181" s="243" t="s">
        <v>974</v>
      </c>
      <c r="F181" s="111"/>
      <c r="G181" s="111"/>
      <c r="H181" s="4"/>
      <c r="I181" s="2"/>
      <c r="J181" s="2"/>
      <c r="K181" s="18"/>
      <c r="L181" s="18"/>
      <c r="R181" s="112"/>
      <c r="S181" s="112"/>
      <c r="T181" s="112"/>
      <c r="U181" s="112"/>
      <c r="V181" s="112"/>
      <c r="W181" s="112"/>
      <c r="X181" s="113"/>
    </row>
    <row r="182" spans="1:24" s="12" customFormat="1" ht="15">
      <c r="A182" s="243" t="s">
        <v>754</v>
      </c>
      <c r="C182" s="111"/>
      <c r="D182" s="111"/>
      <c r="E182" s="111"/>
      <c r="F182" s="2"/>
      <c r="G182" s="2"/>
      <c r="H182" s="18"/>
      <c r="I182" s="18"/>
      <c r="J182" s="112"/>
      <c r="K182" s="112"/>
      <c r="L182" s="112"/>
      <c r="M182" s="112"/>
      <c r="N182" s="112"/>
      <c r="O182" s="112"/>
      <c r="P182" s="112"/>
      <c r="Q182" s="112"/>
      <c r="R182" s="113"/>
      <c r="S182" s="18"/>
      <c r="T182" s="18"/>
      <c r="U182" s="18"/>
      <c r="V182" s="18"/>
      <c r="W182" s="18"/>
      <c r="X182" s="18"/>
    </row>
    <row r="183" spans="1:24" s="12" customFormat="1" ht="15">
      <c r="A183" s="243" t="s">
        <v>906</v>
      </c>
      <c r="C183" s="111"/>
      <c r="D183" s="111"/>
      <c r="E183" s="111"/>
      <c r="F183" s="2"/>
      <c r="G183" s="2"/>
      <c r="H183" s="18"/>
      <c r="I183" s="18"/>
      <c r="J183" s="112"/>
      <c r="K183" s="112"/>
      <c r="L183" s="112"/>
      <c r="M183" s="112"/>
      <c r="N183" s="112"/>
      <c r="O183" s="112"/>
      <c r="P183" s="112"/>
      <c r="Q183" s="112"/>
      <c r="R183" s="113"/>
      <c r="S183" s="18"/>
      <c r="T183" s="18"/>
      <c r="U183" s="18"/>
      <c r="V183" s="18"/>
      <c r="W183" s="18"/>
      <c r="X183" s="18"/>
    </row>
  </sheetData>
  <mergeCells count="181">
    <mergeCell ref="H4:I4"/>
    <mergeCell ref="J4:Q4"/>
    <mergeCell ref="R4:R5"/>
    <mergeCell ref="A4:A5"/>
    <mergeCell ref="B4:B5"/>
    <mergeCell ref="C4:E5"/>
    <mergeCell ref="C8:D8"/>
    <mergeCell ref="A34:A37"/>
    <mergeCell ref="B34:B37"/>
    <mergeCell ref="C34:D37"/>
    <mergeCell ref="F14:F15"/>
    <mergeCell ref="G14:G15"/>
    <mergeCell ref="C9:E9"/>
    <mergeCell ref="A10:A12"/>
    <mergeCell ref="B10:B12"/>
    <mergeCell ref="C10:D12"/>
    <mergeCell ref="C7:D7"/>
    <mergeCell ref="F4:F5"/>
    <mergeCell ref="G4:G5"/>
    <mergeCell ref="A16:A18"/>
    <mergeCell ref="B16:B18"/>
    <mergeCell ref="C16:D18"/>
    <mergeCell ref="A19:A23"/>
    <mergeCell ref="B19:B23"/>
    <mergeCell ref="C19:D23"/>
    <mergeCell ref="C13:E13"/>
    <mergeCell ref="A14:A15"/>
    <mergeCell ref="B14:B15"/>
    <mergeCell ref="C14:D15"/>
    <mergeCell ref="C38:E38"/>
    <mergeCell ref="C39:E39"/>
    <mergeCell ref="C24:E24"/>
    <mergeCell ref="C25:E25"/>
    <mergeCell ref="C26:E26"/>
    <mergeCell ref="C27:E27"/>
    <mergeCell ref="C28:E28"/>
    <mergeCell ref="A29:A33"/>
    <mergeCell ref="B29:B33"/>
    <mergeCell ref="C29:D33"/>
    <mergeCell ref="F50:F52"/>
    <mergeCell ref="G50:G52"/>
    <mergeCell ref="C46:E46"/>
    <mergeCell ref="A48:E48"/>
    <mergeCell ref="C49:E49"/>
    <mergeCell ref="A50:A52"/>
    <mergeCell ref="B50:B52"/>
    <mergeCell ref="C50:E52"/>
    <mergeCell ref="C40:E40"/>
    <mergeCell ref="C41:E41"/>
    <mergeCell ref="C42:E42"/>
    <mergeCell ref="C43:E43"/>
    <mergeCell ref="C44:E44"/>
    <mergeCell ref="C45:E45"/>
    <mergeCell ref="C59:E59"/>
    <mergeCell ref="C60:E60"/>
    <mergeCell ref="A61:E61"/>
    <mergeCell ref="A62:A73"/>
    <mergeCell ref="B62:B73"/>
    <mergeCell ref="C62:D73"/>
    <mergeCell ref="F53:F55"/>
    <mergeCell ref="G53:G55"/>
    <mergeCell ref="C56:E56"/>
    <mergeCell ref="C57:E57"/>
    <mergeCell ref="C58:E58"/>
    <mergeCell ref="A53:A55"/>
    <mergeCell ref="B53:B55"/>
    <mergeCell ref="C53:E55"/>
    <mergeCell ref="A85:A86"/>
    <mergeCell ref="B85:B86"/>
    <mergeCell ref="C85:D86"/>
    <mergeCell ref="A87:A88"/>
    <mergeCell ref="B87:B88"/>
    <mergeCell ref="C87:D88"/>
    <mergeCell ref="C74:E74"/>
    <mergeCell ref="A75:E75"/>
    <mergeCell ref="A76:A81"/>
    <mergeCell ref="B76:B81"/>
    <mergeCell ref="C76:D81"/>
    <mergeCell ref="A82:A84"/>
    <mergeCell ref="B82:B84"/>
    <mergeCell ref="C82:D84"/>
    <mergeCell ref="A92:E92"/>
    <mergeCell ref="A93:A103"/>
    <mergeCell ref="B93:B103"/>
    <mergeCell ref="C93:D103"/>
    <mergeCell ref="E93:E95"/>
    <mergeCell ref="C89:D89"/>
    <mergeCell ref="A90:A91"/>
    <mergeCell ref="B90:B91"/>
    <mergeCell ref="C90:D91"/>
    <mergeCell ref="C111:E111"/>
    <mergeCell ref="R106:R109"/>
    <mergeCell ref="C110:E110"/>
    <mergeCell ref="R100:R103"/>
    <mergeCell ref="A104:A109"/>
    <mergeCell ref="B104:B109"/>
    <mergeCell ref="C104:D109"/>
    <mergeCell ref="F93:F95"/>
    <mergeCell ref="G93:G95"/>
    <mergeCell ref="R93:R95"/>
    <mergeCell ref="E100:E103"/>
    <mergeCell ref="F100:F103"/>
    <mergeCell ref="G100:G103"/>
    <mergeCell ref="A119:A120"/>
    <mergeCell ref="B119:B120"/>
    <mergeCell ref="C119:D120"/>
    <mergeCell ref="C121:D121"/>
    <mergeCell ref="A122:A126"/>
    <mergeCell ref="B122:B126"/>
    <mergeCell ref="C122:D126"/>
    <mergeCell ref="C112:E112"/>
    <mergeCell ref="C113:E113"/>
    <mergeCell ref="C114:E114"/>
    <mergeCell ref="C115:E115"/>
    <mergeCell ref="A116:A118"/>
    <mergeCell ref="B116:B118"/>
    <mergeCell ref="C116:D118"/>
    <mergeCell ref="A129:E129"/>
    <mergeCell ref="A130:A131"/>
    <mergeCell ref="B130:B131"/>
    <mergeCell ref="C130:D131"/>
    <mergeCell ref="C132:D132"/>
    <mergeCell ref="A133:E133"/>
    <mergeCell ref="R123:R126"/>
    <mergeCell ref="C127:E127"/>
    <mergeCell ref="C128:E128"/>
    <mergeCell ref="F138:F139"/>
    <mergeCell ref="G138:G139"/>
    <mergeCell ref="A141:E141"/>
    <mergeCell ref="C142:E142"/>
    <mergeCell ref="A138:A140"/>
    <mergeCell ref="B138:B140"/>
    <mergeCell ref="C138:D140"/>
    <mergeCell ref="E138:E139"/>
    <mergeCell ref="F134:F135"/>
    <mergeCell ref="G134:G135"/>
    <mergeCell ref="A136:E136"/>
    <mergeCell ref="C137:E137"/>
    <mergeCell ref="A134:A135"/>
    <mergeCell ref="B134:B135"/>
    <mergeCell ref="C134:D135"/>
    <mergeCell ref="E134:E135"/>
    <mergeCell ref="C149:E149"/>
    <mergeCell ref="A150:E150"/>
    <mergeCell ref="C151:E151"/>
    <mergeCell ref="C152:E152"/>
    <mergeCell ref="C153:E153"/>
    <mergeCell ref="C154:E154"/>
    <mergeCell ref="C143:D143"/>
    <mergeCell ref="A144:E144"/>
    <mergeCell ref="C145:E145"/>
    <mergeCell ref="C146:E146"/>
    <mergeCell ref="C147:E147"/>
    <mergeCell ref="C148:E148"/>
    <mergeCell ref="C161:D161"/>
    <mergeCell ref="C162:E162"/>
    <mergeCell ref="C163:E163"/>
    <mergeCell ref="C164:E164"/>
    <mergeCell ref="C165:E165"/>
    <mergeCell ref="A167:E167"/>
    <mergeCell ref="F159:F160"/>
    <mergeCell ref="G159:G160"/>
    <mergeCell ref="A155:E155"/>
    <mergeCell ref="A156:A157"/>
    <mergeCell ref="B156:B157"/>
    <mergeCell ref="C156:D157"/>
    <mergeCell ref="C158:E158"/>
    <mergeCell ref="A159:A160"/>
    <mergeCell ref="B159:B160"/>
    <mergeCell ref="C159:D160"/>
    <mergeCell ref="E159:E160"/>
    <mergeCell ref="C175:E175"/>
    <mergeCell ref="C176:E176"/>
    <mergeCell ref="C177:E177"/>
    <mergeCell ref="C178:E178"/>
    <mergeCell ref="C168:E168"/>
    <mergeCell ref="C169:E169"/>
    <mergeCell ref="C170:E170"/>
    <mergeCell ref="C171:E171"/>
    <mergeCell ref="C172:E172"/>
    <mergeCell ref="A174:E174"/>
  </mergeCells>
  <phoneticPr fontId="1"/>
  <dataValidations count="2">
    <dataValidation type="list" allowBlank="1" showInputMessage="1" showErrorMessage="1" sqref="B142:B143 B119 B56:B60 B127:B128 B16 B19 B76 B82 B85 B87 B121:B122 B161:B165 B130 B156 B74 B134 B24:B29 B137:B139 B151:B154 B49:B50 B158:B159 B145:B149 B53 B13:B14 B132 B7:B10 B89:B90 B110:B116 B168:B172 B175:B178 B38:B46 B34 B104" xr:uid="{A1E8311A-80BB-49D7-AF52-C7C46412B409}">
      <formula1>"-,一括,個別,部署"</formula1>
    </dataValidation>
    <dataValidation type="list" allowBlank="1" showInputMessage="1" showErrorMessage="1" sqref="B62:B65 B93:B95" xr:uid="{49334C21-9864-4E67-AE8D-30E612FB389D}">
      <formula1>"-,一括,追加,個別,部門"</formula1>
    </dataValidation>
  </dataValidations>
  <pageMargins left="0.70866141732283472" right="0.39370078740157483" top="0.59055118110236227" bottom="0.39370078740157483" header="0.31496062992125984" footer="0.23622047244094491"/>
  <pageSetup paperSize="8" scale="71" fitToHeight="0" orientation="landscape"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4D62-50CB-4621-8AE9-4A28AE10DA24}">
  <sheetPr>
    <tabColor rgb="FFFFFF00"/>
    <pageSetUpPr fitToPage="1"/>
  </sheetPr>
  <dimension ref="A1:N62"/>
  <sheetViews>
    <sheetView zoomScaleNormal="100" workbookViewId="0">
      <selection activeCell="D23" sqref="D23"/>
    </sheetView>
  </sheetViews>
  <sheetFormatPr defaultColWidth="8.09765625" defaultRowHeight="12.6"/>
  <cols>
    <col min="1" max="1" width="4.69921875" style="12" customWidth="1"/>
    <col min="2" max="2" width="37" style="111" bestFit="1" customWidth="1"/>
    <col min="3" max="3" width="32.5" style="111" customWidth="1"/>
    <col min="4" max="4" width="29.5" style="111" customWidth="1"/>
    <col min="5" max="5" width="5.69921875" style="209" customWidth="1"/>
    <col min="6" max="14" width="13.296875" style="210" customWidth="1"/>
    <col min="15" max="15" width="1.69921875" style="18" customWidth="1"/>
    <col min="16" max="16384" width="8.09765625" style="18"/>
  </cols>
  <sheetData>
    <row r="1" spans="1:14" s="5" customFormat="1" ht="31.95" customHeight="1">
      <c r="A1" s="1" t="s">
        <v>983</v>
      </c>
      <c r="B1" s="3"/>
      <c r="C1" s="3"/>
      <c r="D1" s="3"/>
      <c r="E1" s="4"/>
      <c r="F1" s="199"/>
      <c r="G1" s="199"/>
      <c r="H1" s="199"/>
      <c r="I1" s="199"/>
      <c r="J1" s="199"/>
      <c r="K1" s="199"/>
      <c r="L1" s="199"/>
      <c r="M1" s="199"/>
      <c r="N1" s="7" t="s">
        <v>982</v>
      </c>
    </row>
    <row r="2" spans="1:14" s="5" customFormat="1" ht="31.95" customHeight="1">
      <c r="A2" s="8" t="s">
        <v>361</v>
      </c>
      <c r="B2" s="3"/>
      <c r="C2" s="3"/>
      <c r="D2" s="3"/>
      <c r="E2" s="4"/>
      <c r="F2" s="199"/>
      <c r="G2" s="199"/>
      <c r="H2" s="199"/>
      <c r="I2" s="199"/>
      <c r="J2" s="199"/>
      <c r="K2" s="199"/>
      <c r="L2" s="199"/>
      <c r="M2" s="199"/>
      <c r="N2" s="199"/>
    </row>
    <row r="3" spans="1:14" s="5" customFormat="1">
      <c r="A3" s="2"/>
      <c r="B3" s="3"/>
      <c r="C3" s="3"/>
      <c r="D3" s="3"/>
      <c r="E3" s="9"/>
      <c r="F3" s="199"/>
      <c r="G3" s="199"/>
      <c r="H3" s="199"/>
      <c r="I3" s="199"/>
      <c r="J3" s="199"/>
      <c r="K3" s="199"/>
      <c r="L3" s="199"/>
      <c r="M3" s="200"/>
      <c r="N3" s="213" t="s">
        <v>2</v>
      </c>
    </row>
    <row r="4" spans="1:14" s="12" customFormat="1" ht="21.6" customHeight="1">
      <c r="A4" s="647" t="s">
        <v>3</v>
      </c>
      <c r="B4" s="644" t="s">
        <v>984</v>
      </c>
      <c r="C4" s="645"/>
      <c r="D4" s="645"/>
      <c r="E4" s="646"/>
      <c r="F4" s="649" t="s">
        <v>994</v>
      </c>
      <c r="G4" s="650"/>
      <c r="H4" s="650"/>
      <c r="I4" s="650"/>
      <c r="J4" s="650"/>
      <c r="K4" s="650"/>
      <c r="L4" s="650"/>
      <c r="M4" s="650"/>
      <c r="N4" s="651"/>
    </row>
    <row r="5" spans="1:14" s="12" customFormat="1" ht="33" customHeight="1">
      <c r="A5" s="648"/>
      <c r="B5" s="273" t="s">
        <v>985</v>
      </c>
      <c r="C5" s="273" t="s">
        <v>986</v>
      </c>
      <c r="D5" s="273" t="s">
        <v>987</v>
      </c>
      <c r="E5" s="274" t="s">
        <v>8</v>
      </c>
      <c r="F5" s="275" t="s">
        <v>756</v>
      </c>
      <c r="G5" s="276" t="s">
        <v>988</v>
      </c>
      <c r="H5" s="276" t="s">
        <v>961</v>
      </c>
      <c r="I5" s="276" t="s">
        <v>989</v>
      </c>
      <c r="J5" s="276" t="s">
        <v>990</v>
      </c>
      <c r="K5" s="276" t="s">
        <v>991</v>
      </c>
      <c r="L5" s="276" t="s">
        <v>992</v>
      </c>
      <c r="M5" s="276" t="s">
        <v>993</v>
      </c>
      <c r="N5" s="276" t="s">
        <v>22</v>
      </c>
    </row>
    <row r="6" spans="1:14" s="12" customFormat="1" ht="19.95" customHeight="1">
      <c r="A6" s="321" t="s">
        <v>995</v>
      </c>
      <c r="B6" s="316"/>
      <c r="C6" s="316"/>
      <c r="D6" s="316"/>
      <c r="E6" s="317"/>
      <c r="F6" s="318"/>
      <c r="G6" s="319"/>
      <c r="H6" s="319"/>
      <c r="I6" s="319"/>
      <c r="J6" s="319"/>
      <c r="K6" s="319"/>
      <c r="L6" s="319"/>
      <c r="M6" s="320"/>
      <c r="N6" s="320"/>
    </row>
    <row r="7" spans="1:14" s="12" customFormat="1" ht="19.95" customHeight="1">
      <c r="A7" s="201" t="s">
        <v>760</v>
      </c>
      <c r="B7" s="202" t="s">
        <v>996</v>
      </c>
      <c r="C7" s="202" t="s">
        <v>997</v>
      </c>
      <c r="D7" s="202"/>
      <c r="E7" s="53">
        <v>2</v>
      </c>
      <c r="F7" s="203"/>
      <c r="G7" s="314"/>
      <c r="H7" s="314"/>
      <c r="I7" s="314"/>
      <c r="J7" s="314"/>
      <c r="K7" s="314"/>
      <c r="L7" s="314"/>
      <c r="M7" s="204"/>
      <c r="N7" s="204">
        <f>SUM(G7:M7)</f>
        <v>0</v>
      </c>
    </row>
    <row r="8" spans="1:14" s="12" customFormat="1" ht="19.95" customHeight="1">
      <c r="A8" s="201"/>
      <c r="B8" s="202"/>
      <c r="C8" s="202"/>
      <c r="D8" s="202"/>
      <c r="E8" s="53"/>
      <c r="F8" s="203"/>
      <c r="G8" s="204"/>
      <c r="H8" s="204"/>
      <c r="I8" s="204"/>
      <c r="J8" s="204"/>
      <c r="K8" s="204"/>
      <c r="L8" s="204"/>
      <c r="M8" s="204"/>
      <c r="N8" s="204">
        <f t="shared" ref="N8:N58" si="0">SUM(G8:M8)</f>
        <v>0</v>
      </c>
    </row>
    <row r="9" spans="1:14" s="12" customFormat="1" ht="19.95" customHeight="1">
      <c r="A9" s="201"/>
      <c r="B9" s="202"/>
      <c r="C9" s="202"/>
      <c r="D9" s="202"/>
      <c r="E9" s="53"/>
      <c r="F9" s="203"/>
      <c r="G9" s="204"/>
      <c r="H9" s="204"/>
      <c r="I9" s="204"/>
      <c r="J9" s="204"/>
      <c r="K9" s="204"/>
      <c r="L9" s="204"/>
      <c r="M9" s="204"/>
      <c r="N9" s="204">
        <f t="shared" si="0"/>
        <v>0</v>
      </c>
    </row>
    <row r="10" spans="1:14" s="12" customFormat="1" ht="19.95" customHeight="1">
      <c r="A10" s="201"/>
      <c r="B10" s="202"/>
      <c r="C10" s="202"/>
      <c r="D10" s="202"/>
      <c r="E10" s="53"/>
      <c r="F10" s="203"/>
      <c r="G10" s="204"/>
      <c r="H10" s="204"/>
      <c r="I10" s="204"/>
      <c r="J10" s="204"/>
      <c r="K10" s="204"/>
      <c r="L10" s="204"/>
      <c r="M10" s="204"/>
      <c r="N10" s="204">
        <f t="shared" si="0"/>
        <v>0</v>
      </c>
    </row>
    <row r="11" spans="1:14" s="12" customFormat="1" ht="19.95" customHeight="1">
      <c r="A11" s="201"/>
      <c r="B11" s="202"/>
      <c r="C11" s="202"/>
      <c r="D11" s="202"/>
      <c r="E11" s="53"/>
      <c r="F11" s="203"/>
      <c r="G11" s="315"/>
      <c r="H11" s="315"/>
      <c r="I11" s="315"/>
      <c r="J11" s="315"/>
      <c r="K11" s="315"/>
      <c r="L11" s="315"/>
      <c r="M11" s="315"/>
      <c r="N11" s="315">
        <f t="shared" si="0"/>
        <v>0</v>
      </c>
    </row>
    <row r="12" spans="1:14" ht="26.55" customHeight="1">
      <c r="A12" s="652" t="s">
        <v>998</v>
      </c>
      <c r="B12" s="653"/>
      <c r="C12" s="653"/>
      <c r="D12" s="653"/>
      <c r="E12" s="653"/>
      <c r="F12" s="654"/>
      <c r="G12" s="380">
        <f>SUM(G7:G11)</f>
        <v>0</v>
      </c>
      <c r="H12" s="380">
        <f t="shared" ref="H12:M12" si="1">SUM(H7:H11)</f>
        <v>0</v>
      </c>
      <c r="I12" s="380">
        <f t="shared" si="1"/>
        <v>0</v>
      </c>
      <c r="J12" s="380">
        <f t="shared" si="1"/>
        <v>0</v>
      </c>
      <c r="K12" s="380">
        <f t="shared" si="1"/>
        <v>0</v>
      </c>
      <c r="L12" s="380">
        <f t="shared" si="1"/>
        <v>0</v>
      </c>
      <c r="M12" s="380">
        <f t="shared" si="1"/>
        <v>0</v>
      </c>
      <c r="N12" s="380">
        <f>SUM(N7:N11)</f>
        <v>0</v>
      </c>
    </row>
    <row r="13" spans="1:14" s="12" customFormat="1" ht="19.95" customHeight="1">
      <c r="A13" s="321" t="s">
        <v>999</v>
      </c>
      <c r="B13" s="316"/>
      <c r="C13" s="316"/>
      <c r="D13" s="316"/>
      <c r="E13" s="317"/>
      <c r="F13" s="318"/>
      <c r="G13" s="319"/>
      <c r="H13" s="319"/>
      <c r="I13" s="319"/>
      <c r="J13" s="319"/>
      <c r="K13" s="319"/>
      <c r="L13" s="319"/>
      <c r="M13" s="320"/>
      <c r="N13" s="320"/>
    </row>
    <row r="14" spans="1:14" s="12" customFormat="1" ht="19.95" customHeight="1">
      <c r="A14" s="201"/>
      <c r="B14" s="202"/>
      <c r="C14" s="202"/>
      <c r="D14" s="202"/>
      <c r="E14" s="53"/>
      <c r="F14" s="203"/>
      <c r="G14" s="204"/>
      <c r="H14" s="204"/>
      <c r="I14" s="204"/>
      <c r="J14" s="204"/>
      <c r="K14" s="204"/>
      <c r="L14" s="204"/>
      <c r="M14" s="204"/>
      <c r="N14" s="204">
        <f t="shared" si="0"/>
        <v>0</v>
      </c>
    </row>
    <row r="15" spans="1:14" s="12" customFormat="1" ht="19.95" customHeight="1">
      <c r="A15" s="201"/>
      <c r="B15" s="202"/>
      <c r="C15" s="202"/>
      <c r="D15" s="202"/>
      <c r="E15" s="53"/>
      <c r="F15" s="203"/>
      <c r="G15" s="204"/>
      <c r="H15" s="204"/>
      <c r="I15" s="204"/>
      <c r="J15" s="204"/>
      <c r="K15" s="204"/>
      <c r="L15" s="204"/>
      <c r="M15" s="204"/>
      <c r="N15" s="204">
        <f t="shared" si="0"/>
        <v>0</v>
      </c>
    </row>
    <row r="16" spans="1:14" s="12" customFormat="1" ht="19.95" customHeight="1">
      <c r="A16" s="201"/>
      <c r="B16" s="202"/>
      <c r="C16" s="202"/>
      <c r="D16" s="202"/>
      <c r="E16" s="53"/>
      <c r="F16" s="203"/>
      <c r="G16" s="204"/>
      <c r="H16" s="204"/>
      <c r="I16" s="204"/>
      <c r="J16" s="204"/>
      <c r="K16" s="204"/>
      <c r="L16" s="204"/>
      <c r="M16" s="204"/>
      <c r="N16" s="204">
        <f t="shared" si="0"/>
        <v>0</v>
      </c>
    </row>
    <row r="17" spans="1:14" s="12" customFormat="1" ht="19.95" customHeight="1">
      <c r="A17" s="201"/>
      <c r="B17" s="202"/>
      <c r="C17" s="202"/>
      <c r="D17" s="202"/>
      <c r="E17" s="53"/>
      <c r="F17" s="203"/>
      <c r="G17" s="204"/>
      <c r="H17" s="204"/>
      <c r="I17" s="204"/>
      <c r="J17" s="204"/>
      <c r="K17" s="204"/>
      <c r="L17" s="204"/>
      <c r="M17" s="204"/>
      <c r="N17" s="204">
        <f t="shared" si="0"/>
        <v>0</v>
      </c>
    </row>
    <row r="18" spans="1:14" s="12" customFormat="1" ht="19.95" customHeight="1">
      <c r="A18" s="201"/>
      <c r="B18" s="202"/>
      <c r="C18" s="202"/>
      <c r="D18" s="202"/>
      <c r="E18" s="53"/>
      <c r="F18" s="203"/>
      <c r="G18" s="204"/>
      <c r="H18" s="204"/>
      <c r="I18" s="204"/>
      <c r="J18" s="204"/>
      <c r="K18" s="204"/>
      <c r="L18" s="204"/>
      <c r="M18" s="204"/>
      <c r="N18" s="204">
        <f t="shared" si="0"/>
        <v>0</v>
      </c>
    </row>
    <row r="19" spans="1:14" s="12" customFormat="1" ht="19.95" customHeight="1">
      <c r="A19" s="201"/>
      <c r="B19" s="202"/>
      <c r="C19" s="202"/>
      <c r="D19" s="202"/>
      <c r="E19" s="53"/>
      <c r="F19" s="203"/>
      <c r="G19" s="204"/>
      <c r="H19" s="204"/>
      <c r="I19" s="204"/>
      <c r="J19" s="204"/>
      <c r="K19" s="204"/>
      <c r="L19" s="204"/>
      <c r="M19" s="204"/>
      <c r="N19" s="204">
        <f t="shared" si="0"/>
        <v>0</v>
      </c>
    </row>
    <row r="20" spans="1:14" s="12" customFormat="1" ht="19.95" customHeight="1">
      <c r="A20" s="201"/>
      <c r="B20" s="202"/>
      <c r="C20" s="202"/>
      <c r="D20" s="202"/>
      <c r="E20" s="53"/>
      <c r="F20" s="203"/>
      <c r="G20" s="204"/>
      <c r="H20" s="204"/>
      <c r="I20" s="204"/>
      <c r="J20" s="204"/>
      <c r="K20" s="204"/>
      <c r="L20" s="204"/>
      <c r="M20" s="204"/>
      <c r="N20" s="204">
        <f t="shared" si="0"/>
        <v>0</v>
      </c>
    </row>
    <row r="21" spans="1:14" s="12" customFormat="1" ht="19.95" customHeight="1">
      <c r="A21" s="201"/>
      <c r="B21" s="202"/>
      <c r="C21" s="202"/>
      <c r="D21" s="202"/>
      <c r="E21" s="53"/>
      <c r="F21" s="203"/>
      <c r="G21" s="204"/>
      <c r="H21" s="204"/>
      <c r="I21" s="204"/>
      <c r="J21" s="204"/>
      <c r="K21" s="204"/>
      <c r="L21" s="204"/>
      <c r="M21" s="204"/>
      <c r="N21" s="204">
        <f t="shared" si="0"/>
        <v>0</v>
      </c>
    </row>
    <row r="22" spans="1:14" s="12" customFormat="1" ht="19.95" customHeight="1">
      <c r="A22" s="201"/>
      <c r="B22" s="202"/>
      <c r="C22" s="202"/>
      <c r="D22" s="202"/>
      <c r="E22" s="53"/>
      <c r="F22" s="203"/>
      <c r="G22" s="204"/>
      <c r="H22" s="204"/>
      <c r="I22" s="204"/>
      <c r="J22" s="204"/>
      <c r="K22" s="204"/>
      <c r="L22" s="204"/>
      <c r="M22" s="204"/>
      <c r="N22" s="204">
        <f t="shared" si="0"/>
        <v>0</v>
      </c>
    </row>
    <row r="23" spans="1:14" s="12" customFormat="1" ht="19.95" customHeight="1">
      <c r="A23" s="201"/>
      <c r="B23" s="202"/>
      <c r="C23" s="202"/>
      <c r="D23" s="202"/>
      <c r="E23" s="53"/>
      <c r="F23" s="203"/>
      <c r="G23" s="204"/>
      <c r="H23" s="204"/>
      <c r="I23" s="204"/>
      <c r="J23" s="204"/>
      <c r="K23" s="204"/>
      <c r="L23" s="204"/>
      <c r="M23" s="204"/>
      <c r="N23" s="204">
        <f t="shared" si="0"/>
        <v>0</v>
      </c>
    </row>
    <row r="24" spans="1:14" s="12" customFormat="1" ht="19.95" customHeight="1">
      <c r="A24" s="201"/>
      <c r="B24" s="202"/>
      <c r="C24" s="202"/>
      <c r="D24" s="202"/>
      <c r="E24" s="53"/>
      <c r="F24" s="203"/>
      <c r="G24" s="204"/>
      <c r="H24" s="204"/>
      <c r="I24" s="204"/>
      <c r="J24" s="204"/>
      <c r="K24" s="204"/>
      <c r="L24" s="204"/>
      <c r="M24" s="204"/>
      <c r="N24" s="204">
        <f t="shared" si="0"/>
        <v>0</v>
      </c>
    </row>
    <row r="25" spans="1:14" s="12" customFormat="1" ht="19.95" customHeight="1">
      <c r="A25" s="201"/>
      <c r="B25" s="202"/>
      <c r="C25" s="202"/>
      <c r="D25" s="202"/>
      <c r="E25" s="53"/>
      <c r="F25" s="203"/>
      <c r="G25" s="204"/>
      <c r="H25" s="204"/>
      <c r="I25" s="204"/>
      <c r="J25" s="204"/>
      <c r="K25" s="204"/>
      <c r="L25" s="204"/>
      <c r="M25" s="204"/>
      <c r="N25" s="204">
        <f t="shared" si="0"/>
        <v>0</v>
      </c>
    </row>
    <row r="26" spans="1:14" s="12" customFormat="1" ht="19.95" customHeight="1">
      <c r="A26" s="201"/>
      <c r="B26" s="202"/>
      <c r="C26" s="202"/>
      <c r="D26" s="202"/>
      <c r="E26" s="53"/>
      <c r="F26" s="203"/>
      <c r="G26" s="204"/>
      <c r="H26" s="204"/>
      <c r="I26" s="204"/>
      <c r="J26" s="204"/>
      <c r="K26" s="204"/>
      <c r="L26" s="204"/>
      <c r="M26" s="204"/>
      <c r="N26" s="204">
        <f t="shared" si="0"/>
        <v>0</v>
      </c>
    </row>
    <row r="27" spans="1:14" s="12" customFormat="1" ht="19.95" customHeight="1">
      <c r="A27" s="201"/>
      <c r="B27" s="202"/>
      <c r="C27" s="202"/>
      <c r="D27" s="202"/>
      <c r="E27" s="53"/>
      <c r="F27" s="203"/>
      <c r="G27" s="204"/>
      <c r="H27" s="204"/>
      <c r="I27" s="204"/>
      <c r="J27" s="204"/>
      <c r="K27" s="204"/>
      <c r="L27" s="204"/>
      <c r="M27" s="204"/>
      <c r="N27" s="204">
        <f t="shared" si="0"/>
        <v>0</v>
      </c>
    </row>
    <row r="28" spans="1:14" s="12" customFormat="1" ht="19.95" customHeight="1">
      <c r="A28" s="201"/>
      <c r="B28" s="202"/>
      <c r="C28" s="202"/>
      <c r="D28" s="202"/>
      <c r="E28" s="53"/>
      <c r="F28" s="203"/>
      <c r="G28" s="204"/>
      <c r="H28" s="204"/>
      <c r="I28" s="204"/>
      <c r="J28" s="204"/>
      <c r="K28" s="204"/>
      <c r="L28" s="204"/>
      <c r="M28" s="204"/>
      <c r="N28" s="204">
        <f t="shared" si="0"/>
        <v>0</v>
      </c>
    </row>
    <row r="29" spans="1:14" s="12" customFormat="1" ht="19.95" customHeight="1">
      <c r="A29" s="201"/>
      <c r="B29" s="202"/>
      <c r="C29" s="202"/>
      <c r="D29" s="202"/>
      <c r="E29" s="53"/>
      <c r="F29" s="203"/>
      <c r="G29" s="204"/>
      <c r="H29" s="204"/>
      <c r="I29" s="204"/>
      <c r="J29" s="204"/>
      <c r="K29" s="204"/>
      <c r="L29" s="204"/>
      <c r="M29" s="204"/>
      <c r="N29" s="204">
        <f t="shared" si="0"/>
        <v>0</v>
      </c>
    </row>
    <row r="30" spans="1:14" s="12" customFormat="1" ht="19.95" customHeight="1">
      <c r="A30" s="201"/>
      <c r="B30" s="202"/>
      <c r="C30" s="202"/>
      <c r="D30" s="202"/>
      <c r="E30" s="53"/>
      <c r="F30" s="203"/>
      <c r="G30" s="204"/>
      <c r="H30" s="204"/>
      <c r="I30" s="204"/>
      <c r="J30" s="204"/>
      <c r="K30" s="204"/>
      <c r="L30" s="204"/>
      <c r="M30" s="204"/>
      <c r="N30" s="204">
        <f t="shared" si="0"/>
        <v>0</v>
      </c>
    </row>
    <row r="31" spans="1:14" s="12" customFormat="1" ht="19.95" customHeight="1">
      <c r="A31" s="201"/>
      <c r="B31" s="202"/>
      <c r="C31" s="202"/>
      <c r="D31" s="202"/>
      <c r="E31" s="53"/>
      <c r="F31" s="203"/>
      <c r="G31" s="204"/>
      <c r="H31" s="204"/>
      <c r="I31" s="204"/>
      <c r="J31" s="204"/>
      <c r="K31" s="204"/>
      <c r="L31" s="204"/>
      <c r="M31" s="204"/>
      <c r="N31" s="204">
        <f t="shared" si="0"/>
        <v>0</v>
      </c>
    </row>
    <row r="32" spans="1:14" s="12" customFormat="1" ht="19.95" customHeight="1">
      <c r="A32" s="201"/>
      <c r="B32" s="202"/>
      <c r="C32" s="202"/>
      <c r="D32" s="202"/>
      <c r="E32" s="53"/>
      <c r="F32" s="203"/>
      <c r="G32" s="204"/>
      <c r="H32" s="204"/>
      <c r="I32" s="204"/>
      <c r="J32" s="204"/>
      <c r="K32" s="204"/>
      <c r="L32" s="204"/>
      <c r="M32" s="204"/>
      <c r="N32" s="204">
        <f t="shared" si="0"/>
        <v>0</v>
      </c>
    </row>
    <row r="33" spans="1:14" s="12" customFormat="1" ht="19.95" customHeight="1">
      <c r="A33" s="201"/>
      <c r="B33" s="202"/>
      <c r="C33" s="202"/>
      <c r="D33" s="202"/>
      <c r="E33" s="53"/>
      <c r="F33" s="203"/>
      <c r="G33" s="204"/>
      <c r="H33" s="204"/>
      <c r="I33" s="204"/>
      <c r="J33" s="204"/>
      <c r="K33" s="204"/>
      <c r="L33" s="204"/>
      <c r="M33" s="204"/>
      <c r="N33" s="204">
        <f t="shared" si="0"/>
        <v>0</v>
      </c>
    </row>
    <row r="34" spans="1:14" s="12" customFormat="1" ht="19.95" customHeight="1">
      <c r="A34" s="201"/>
      <c r="B34" s="202"/>
      <c r="C34" s="202"/>
      <c r="D34" s="202"/>
      <c r="E34" s="53"/>
      <c r="F34" s="203"/>
      <c r="G34" s="204"/>
      <c r="H34" s="204"/>
      <c r="I34" s="204"/>
      <c r="J34" s="204"/>
      <c r="K34" s="204"/>
      <c r="L34" s="204"/>
      <c r="M34" s="204"/>
      <c r="N34" s="204">
        <f t="shared" si="0"/>
        <v>0</v>
      </c>
    </row>
    <row r="35" spans="1:14" s="12" customFormat="1" ht="19.95" customHeight="1">
      <c r="A35" s="201"/>
      <c r="B35" s="202"/>
      <c r="C35" s="202"/>
      <c r="D35" s="202"/>
      <c r="E35" s="53"/>
      <c r="F35" s="203"/>
      <c r="G35" s="204"/>
      <c r="H35" s="204"/>
      <c r="I35" s="204"/>
      <c r="J35" s="204"/>
      <c r="K35" s="204"/>
      <c r="L35" s="204"/>
      <c r="M35" s="204"/>
      <c r="N35" s="204">
        <f t="shared" si="0"/>
        <v>0</v>
      </c>
    </row>
    <row r="36" spans="1:14" s="12" customFormat="1" ht="19.95" customHeight="1">
      <c r="A36" s="201"/>
      <c r="B36" s="202"/>
      <c r="C36" s="202"/>
      <c r="D36" s="202"/>
      <c r="E36" s="53"/>
      <c r="F36" s="203"/>
      <c r="G36" s="204"/>
      <c r="H36" s="204"/>
      <c r="I36" s="204"/>
      <c r="J36" s="204"/>
      <c r="K36" s="204"/>
      <c r="L36" s="204"/>
      <c r="M36" s="204"/>
      <c r="N36" s="204">
        <f t="shared" si="0"/>
        <v>0</v>
      </c>
    </row>
    <row r="37" spans="1:14" s="12" customFormat="1" ht="19.95" customHeight="1">
      <c r="A37" s="201"/>
      <c r="B37" s="202"/>
      <c r="C37" s="202"/>
      <c r="D37" s="202"/>
      <c r="E37" s="53"/>
      <c r="F37" s="203"/>
      <c r="G37" s="204"/>
      <c r="H37" s="204"/>
      <c r="I37" s="204"/>
      <c r="J37" s="204"/>
      <c r="K37" s="204"/>
      <c r="L37" s="204"/>
      <c r="M37" s="204"/>
      <c r="N37" s="204">
        <f t="shared" si="0"/>
        <v>0</v>
      </c>
    </row>
    <row r="38" spans="1:14" s="12" customFormat="1" ht="19.95" customHeight="1">
      <c r="A38" s="201"/>
      <c r="B38" s="202"/>
      <c r="C38" s="202"/>
      <c r="D38" s="202"/>
      <c r="E38" s="53"/>
      <c r="F38" s="203"/>
      <c r="G38" s="204"/>
      <c r="H38" s="204"/>
      <c r="I38" s="204"/>
      <c r="J38" s="204"/>
      <c r="K38" s="204"/>
      <c r="L38" s="204"/>
      <c r="M38" s="204"/>
      <c r="N38" s="204">
        <f t="shared" si="0"/>
        <v>0</v>
      </c>
    </row>
    <row r="39" spans="1:14" s="12" customFormat="1" ht="19.95" customHeight="1">
      <c r="A39" s="201"/>
      <c r="B39" s="202"/>
      <c r="C39" s="202"/>
      <c r="D39" s="202"/>
      <c r="E39" s="53"/>
      <c r="F39" s="203"/>
      <c r="G39" s="204"/>
      <c r="H39" s="204"/>
      <c r="I39" s="204"/>
      <c r="J39" s="204"/>
      <c r="K39" s="204"/>
      <c r="L39" s="204"/>
      <c r="M39" s="204"/>
      <c r="N39" s="204">
        <f t="shared" si="0"/>
        <v>0</v>
      </c>
    </row>
    <row r="40" spans="1:14" s="12" customFormat="1" ht="19.95" customHeight="1">
      <c r="A40" s="201"/>
      <c r="B40" s="202"/>
      <c r="C40" s="202"/>
      <c r="D40" s="202"/>
      <c r="E40" s="53"/>
      <c r="F40" s="203"/>
      <c r="G40" s="204"/>
      <c r="H40" s="204"/>
      <c r="I40" s="204"/>
      <c r="J40" s="204"/>
      <c r="K40" s="204"/>
      <c r="L40" s="204"/>
      <c r="M40" s="204"/>
      <c r="N40" s="204">
        <f t="shared" si="0"/>
        <v>0</v>
      </c>
    </row>
    <row r="41" spans="1:14" s="12" customFormat="1" ht="19.95" customHeight="1">
      <c r="A41" s="201"/>
      <c r="B41" s="202"/>
      <c r="C41" s="202"/>
      <c r="D41" s="202"/>
      <c r="E41" s="53"/>
      <c r="F41" s="203"/>
      <c r="G41" s="204"/>
      <c r="H41" s="204"/>
      <c r="I41" s="204"/>
      <c r="J41" s="204"/>
      <c r="K41" s="204"/>
      <c r="L41" s="204"/>
      <c r="M41" s="204"/>
      <c r="N41" s="204">
        <f t="shared" si="0"/>
        <v>0</v>
      </c>
    </row>
    <row r="42" spans="1:14" s="12" customFormat="1" ht="19.95" customHeight="1">
      <c r="A42" s="201"/>
      <c r="B42" s="202"/>
      <c r="C42" s="202"/>
      <c r="D42" s="202"/>
      <c r="E42" s="53"/>
      <c r="F42" s="203"/>
      <c r="G42" s="204"/>
      <c r="H42" s="204"/>
      <c r="I42" s="204"/>
      <c r="J42" s="204"/>
      <c r="K42" s="204"/>
      <c r="L42" s="204"/>
      <c r="M42" s="204"/>
      <c r="N42" s="204">
        <f t="shared" si="0"/>
        <v>0</v>
      </c>
    </row>
    <row r="43" spans="1:14" s="12" customFormat="1" ht="19.95" customHeight="1">
      <c r="A43" s="201"/>
      <c r="B43" s="202"/>
      <c r="C43" s="202"/>
      <c r="D43" s="202"/>
      <c r="E43" s="53"/>
      <c r="F43" s="203"/>
      <c r="G43" s="204"/>
      <c r="H43" s="204"/>
      <c r="I43" s="204"/>
      <c r="J43" s="204"/>
      <c r="K43" s="204"/>
      <c r="L43" s="204"/>
      <c r="M43" s="204"/>
      <c r="N43" s="204">
        <f t="shared" si="0"/>
        <v>0</v>
      </c>
    </row>
    <row r="44" spans="1:14" s="12" customFormat="1" ht="19.95" customHeight="1">
      <c r="A44" s="201"/>
      <c r="B44" s="202"/>
      <c r="C44" s="202"/>
      <c r="D44" s="202"/>
      <c r="E44" s="53"/>
      <c r="F44" s="203"/>
      <c r="G44" s="204"/>
      <c r="H44" s="204"/>
      <c r="I44" s="204"/>
      <c r="J44" s="204"/>
      <c r="K44" s="204"/>
      <c r="L44" s="204"/>
      <c r="M44" s="204"/>
      <c r="N44" s="204">
        <f t="shared" si="0"/>
        <v>0</v>
      </c>
    </row>
    <row r="45" spans="1:14" s="12" customFormat="1" ht="19.95" customHeight="1">
      <c r="A45" s="201"/>
      <c r="B45" s="202"/>
      <c r="C45" s="202"/>
      <c r="D45" s="202"/>
      <c r="E45" s="53"/>
      <c r="F45" s="203"/>
      <c r="G45" s="204"/>
      <c r="H45" s="204"/>
      <c r="I45" s="204"/>
      <c r="J45" s="204"/>
      <c r="K45" s="204"/>
      <c r="L45" s="204"/>
      <c r="M45" s="204"/>
      <c r="N45" s="204">
        <f t="shared" si="0"/>
        <v>0</v>
      </c>
    </row>
    <row r="46" spans="1:14" s="12" customFormat="1" ht="19.95" customHeight="1">
      <c r="A46" s="201"/>
      <c r="B46" s="202"/>
      <c r="C46" s="202"/>
      <c r="D46" s="202"/>
      <c r="E46" s="53"/>
      <c r="F46" s="203"/>
      <c r="G46" s="204"/>
      <c r="H46" s="204"/>
      <c r="I46" s="204"/>
      <c r="J46" s="204"/>
      <c r="K46" s="204"/>
      <c r="L46" s="204"/>
      <c r="M46" s="204"/>
      <c r="N46" s="204">
        <f t="shared" si="0"/>
        <v>0</v>
      </c>
    </row>
    <row r="47" spans="1:14" s="12" customFormat="1" ht="19.95" customHeight="1">
      <c r="A47" s="201"/>
      <c r="B47" s="202"/>
      <c r="C47" s="202"/>
      <c r="D47" s="202"/>
      <c r="E47" s="53"/>
      <c r="F47" s="203"/>
      <c r="G47" s="204"/>
      <c r="H47" s="204"/>
      <c r="I47" s="204"/>
      <c r="J47" s="204"/>
      <c r="K47" s="204"/>
      <c r="L47" s="204"/>
      <c r="M47" s="204"/>
      <c r="N47" s="204">
        <f t="shared" si="0"/>
        <v>0</v>
      </c>
    </row>
    <row r="48" spans="1:14" s="12" customFormat="1" ht="19.95" customHeight="1">
      <c r="A48" s="201"/>
      <c r="B48" s="202"/>
      <c r="C48" s="202"/>
      <c r="D48" s="202"/>
      <c r="E48" s="53"/>
      <c r="F48" s="203"/>
      <c r="G48" s="204"/>
      <c r="H48" s="204"/>
      <c r="I48" s="204"/>
      <c r="J48" s="204"/>
      <c r="K48" s="204"/>
      <c r="L48" s="204"/>
      <c r="M48" s="204"/>
      <c r="N48" s="204">
        <f t="shared" si="0"/>
        <v>0</v>
      </c>
    </row>
    <row r="49" spans="1:14" s="12" customFormat="1" ht="19.95" customHeight="1">
      <c r="A49" s="201"/>
      <c r="B49" s="202"/>
      <c r="C49" s="202"/>
      <c r="D49" s="202"/>
      <c r="E49" s="53"/>
      <c r="F49" s="203"/>
      <c r="G49" s="204"/>
      <c r="H49" s="204"/>
      <c r="I49" s="204"/>
      <c r="J49" s="204"/>
      <c r="K49" s="204"/>
      <c r="L49" s="204"/>
      <c r="M49" s="204"/>
      <c r="N49" s="204">
        <f t="shared" si="0"/>
        <v>0</v>
      </c>
    </row>
    <row r="50" spans="1:14" s="12" customFormat="1" ht="19.95" customHeight="1">
      <c r="A50" s="201"/>
      <c r="B50" s="202"/>
      <c r="C50" s="202"/>
      <c r="D50" s="202"/>
      <c r="E50" s="53"/>
      <c r="F50" s="203"/>
      <c r="G50" s="204"/>
      <c r="H50" s="204"/>
      <c r="I50" s="204"/>
      <c r="J50" s="204"/>
      <c r="K50" s="204"/>
      <c r="L50" s="204"/>
      <c r="M50" s="204"/>
      <c r="N50" s="204">
        <f t="shared" si="0"/>
        <v>0</v>
      </c>
    </row>
    <row r="51" spans="1:14" s="12" customFormat="1" ht="19.95" customHeight="1">
      <c r="A51" s="201"/>
      <c r="B51" s="202"/>
      <c r="C51" s="202"/>
      <c r="D51" s="202"/>
      <c r="E51" s="53"/>
      <c r="F51" s="203"/>
      <c r="G51" s="204"/>
      <c r="H51" s="204"/>
      <c r="I51" s="204"/>
      <c r="J51" s="204"/>
      <c r="K51" s="204"/>
      <c r="L51" s="204"/>
      <c r="M51" s="204"/>
      <c r="N51" s="204">
        <f t="shared" si="0"/>
        <v>0</v>
      </c>
    </row>
    <row r="52" spans="1:14" s="12" customFormat="1" ht="19.95" customHeight="1">
      <c r="A52" s="201"/>
      <c r="B52" s="202"/>
      <c r="C52" s="202"/>
      <c r="D52" s="202"/>
      <c r="E52" s="53"/>
      <c r="F52" s="203"/>
      <c r="G52" s="204"/>
      <c r="H52" s="204"/>
      <c r="I52" s="204"/>
      <c r="J52" s="204"/>
      <c r="K52" s="204"/>
      <c r="L52" s="204"/>
      <c r="M52" s="204"/>
      <c r="N52" s="204">
        <f t="shared" si="0"/>
        <v>0</v>
      </c>
    </row>
    <row r="53" spans="1:14" s="12" customFormat="1" ht="19.95" customHeight="1">
      <c r="A53" s="201"/>
      <c r="B53" s="202"/>
      <c r="C53" s="202"/>
      <c r="D53" s="202"/>
      <c r="E53" s="53"/>
      <c r="F53" s="203"/>
      <c r="G53" s="204"/>
      <c r="H53" s="204"/>
      <c r="I53" s="204"/>
      <c r="J53" s="204"/>
      <c r="K53" s="204"/>
      <c r="L53" s="204"/>
      <c r="M53" s="204"/>
      <c r="N53" s="204">
        <f t="shared" si="0"/>
        <v>0</v>
      </c>
    </row>
    <row r="54" spans="1:14" s="12" customFormat="1" ht="19.95" customHeight="1">
      <c r="A54" s="201"/>
      <c r="B54" s="202"/>
      <c r="C54" s="202"/>
      <c r="D54" s="202"/>
      <c r="E54" s="53"/>
      <c r="F54" s="203"/>
      <c r="G54" s="204"/>
      <c r="H54" s="204"/>
      <c r="I54" s="204"/>
      <c r="J54" s="204"/>
      <c r="K54" s="204"/>
      <c r="L54" s="204"/>
      <c r="M54" s="204"/>
      <c r="N54" s="204">
        <f t="shared" si="0"/>
        <v>0</v>
      </c>
    </row>
    <row r="55" spans="1:14" s="12" customFormat="1" ht="19.95" customHeight="1">
      <c r="A55" s="201"/>
      <c r="B55" s="202"/>
      <c r="C55" s="202"/>
      <c r="D55" s="202"/>
      <c r="E55" s="53"/>
      <c r="F55" s="203"/>
      <c r="G55" s="204"/>
      <c r="H55" s="204"/>
      <c r="I55" s="204"/>
      <c r="J55" s="204"/>
      <c r="K55" s="204"/>
      <c r="L55" s="204"/>
      <c r="M55" s="204"/>
      <c r="N55" s="204">
        <f t="shared" si="0"/>
        <v>0</v>
      </c>
    </row>
    <row r="56" spans="1:14" s="12" customFormat="1" ht="19.95" customHeight="1">
      <c r="A56" s="201"/>
      <c r="B56" s="202"/>
      <c r="C56" s="202"/>
      <c r="D56" s="202"/>
      <c r="E56" s="53"/>
      <c r="F56" s="203"/>
      <c r="G56" s="204"/>
      <c r="H56" s="204"/>
      <c r="I56" s="204"/>
      <c r="J56" s="204"/>
      <c r="K56" s="204"/>
      <c r="L56" s="204"/>
      <c r="M56" s="204"/>
      <c r="N56" s="204">
        <f t="shared" si="0"/>
        <v>0</v>
      </c>
    </row>
    <row r="57" spans="1:14" s="12" customFormat="1" ht="19.95" customHeight="1">
      <c r="A57" s="201"/>
      <c r="B57" s="202"/>
      <c r="C57" s="202"/>
      <c r="D57" s="202"/>
      <c r="E57" s="53"/>
      <c r="F57" s="203"/>
      <c r="G57" s="204"/>
      <c r="H57" s="204"/>
      <c r="I57" s="204"/>
      <c r="J57" s="204"/>
      <c r="K57" s="204"/>
      <c r="L57" s="204"/>
      <c r="M57" s="204"/>
      <c r="N57" s="204">
        <f t="shared" si="0"/>
        <v>0</v>
      </c>
    </row>
    <row r="58" spans="1:14" s="12" customFormat="1" ht="19.95" customHeight="1">
      <c r="A58" s="322"/>
      <c r="B58" s="323"/>
      <c r="C58" s="323"/>
      <c r="D58" s="323"/>
      <c r="E58" s="19"/>
      <c r="F58" s="324"/>
      <c r="G58" s="315"/>
      <c r="H58" s="315"/>
      <c r="I58" s="315"/>
      <c r="J58" s="315"/>
      <c r="K58" s="315"/>
      <c r="L58" s="315"/>
      <c r="M58" s="325"/>
      <c r="N58" s="325">
        <f t="shared" si="0"/>
        <v>0</v>
      </c>
    </row>
    <row r="59" spans="1:14" ht="26.55" customHeight="1" thickBot="1">
      <c r="A59" s="655" t="s">
        <v>1000</v>
      </c>
      <c r="B59" s="656"/>
      <c r="C59" s="656"/>
      <c r="D59" s="656"/>
      <c r="E59" s="656"/>
      <c r="F59" s="657"/>
      <c r="G59" s="381">
        <f>SUM(G14:G58)</f>
        <v>0</v>
      </c>
      <c r="H59" s="381">
        <f t="shared" ref="H59:M59" si="2">SUM(H14:H58)</f>
        <v>0</v>
      </c>
      <c r="I59" s="381">
        <f t="shared" si="2"/>
        <v>0</v>
      </c>
      <c r="J59" s="381">
        <f t="shared" si="2"/>
        <v>0</v>
      </c>
      <c r="K59" s="381">
        <f t="shared" si="2"/>
        <v>0</v>
      </c>
      <c r="L59" s="381">
        <f t="shared" si="2"/>
        <v>0</v>
      </c>
      <c r="M59" s="381">
        <f t="shared" si="2"/>
        <v>0</v>
      </c>
      <c r="N59" s="381">
        <f>SUM(N14:N58)</f>
        <v>0</v>
      </c>
    </row>
    <row r="60" spans="1:14" ht="26.55" customHeight="1" thickTop="1">
      <c r="A60" s="642" t="s">
        <v>22</v>
      </c>
      <c r="B60" s="643"/>
      <c r="C60" s="643"/>
      <c r="D60" s="643"/>
      <c r="E60" s="643"/>
      <c r="F60" s="524"/>
      <c r="G60" s="326">
        <f>G12+G59</f>
        <v>0</v>
      </c>
      <c r="H60" s="326">
        <f t="shared" ref="H60:N60" si="3">H12+H59</f>
        <v>0</v>
      </c>
      <c r="I60" s="326">
        <f t="shared" si="3"/>
        <v>0</v>
      </c>
      <c r="J60" s="326">
        <f t="shared" si="3"/>
        <v>0</v>
      </c>
      <c r="K60" s="326">
        <f t="shared" si="3"/>
        <v>0</v>
      </c>
      <c r="L60" s="326">
        <f t="shared" si="3"/>
        <v>0</v>
      </c>
      <c r="M60" s="326">
        <f t="shared" si="3"/>
        <v>0</v>
      </c>
      <c r="N60" s="326">
        <f t="shared" si="3"/>
        <v>0</v>
      </c>
    </row>
    <row r="62" spans="1:14" ht="14.4">
      <c r="A62" s="211" t="s">
        <v>1001</v>
      </c>
    </row>
  </sheetData>
  <mergeCells count="6">
    <mergeCell ref="A60:F60"/>
    <mergeCell ref="B4:E4"/>
    <mergeCell ref="A4:A5"/>
    <mergeCell ref="F4:N4"/>
    <mergeCell ref="A12:F12"/>
    <mergeCell ref="A59:F59"/>
  </mergeCells>
  <phoneticPr fontId="1"/>
  <pageMargins left="0.70866141732283472" right="0.39370078740157483" top="0.59055118110236227" bottom="0.39370078740157483" header="0.31496062992125984" footer="0.23622047244094491"/>
  <pageSetup paperSize="8" scale="95" fitToHeight="0" orientation="landscape"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FFCF-9C59-4F04-9B1C-ADACF4CA7975}">
  <sheetPr>
    <tabColor rgb="FFFF0000"/>
    <pageSetUpPr fitToPage="1"/>
  </sheetPr>
  <dimension ref="A1:P36"/>
  <sheetViews>
    <sheetView workbookViewId="0">
      <selection activeCell="D36" sqref="D36"/>
    </sheetView>
  </sheetViews>
  <sheetFormatPr defaultRowHeight="14.4"/>
  <cols>
    <col min="1" max="1" width="4.3984375" style="409" customWidth="1"/>
    <col min="2" max="2" width="21.8984375" style="407" customWidth="1"/>
    <col min="3" max="3" width="38.296875" style="407" customWidth="1"/>
    <col min="4" max="4" width="45.8984375" style="407" customWidth="1"/>
    <col min="5" max="5" width="22.796875" style="407" bestFit="1" customWidth="1"/>
    <col min="6" max="6" width="47.5" style="407" customWidth="1"/>
    <col min="7" max="7" width="31.19921875" style="407" customWidth="1"/>
    <col min="8" max="8" width="26.5" style="407" customWidth="1"/>
    <col min="9" max="16384" width="8.796875" style="400"/>
  </cols>
  <sheetData>
    <row r="1" spans="1:16" s="135" customFormat="1" ht="31.95" customHeight="1">
      <c r="A1" s="410" t="s">
        <v>1045</v>
      </c>
      <c r="B1" s="401"/>
      <c r="C1" s="401"/>
      <c r="D1" s="401"/>
      <c r="E1" s="401"/>
      <c r="F1" s="401"/>
      <c r="G1" s="402"/>
      <c r="H1" s="418" t="s">
        <v>1046</v>
      </c>
      <c r="I1" s="397"/>
      <c r="J1" s="397"/>
      <c r="K1" s="397"/>
      <c r="L1" s="397"/>
      <c r="M1" s="397"/>
      <c r="N1" s="397"/>
      <c r="O1" s="397"/>
    </row>
    <row r="2" spans="1:16" s="135" customFormat="1" ht="31.95" customHeight="1">
      <c r="A2" s="411" t="s">
        <v>361</v>
      </c>
      <c r="B2" s="401"/>
      <c r="C2" s="401"/>
      <c r="D2" s="401"/>
      <c r="E2" s="401"/>
      <c r="F2" s="401"/>
      <c r="G2" s="402"/>
      <c r="H2" s="403"/>
      <c r="I2" s="397"/>
      <c r="J2" s="397"/>
      <c r="K2" s="397"/>
      <c r="L2" s="397"/>
      <c r="M2" s="397"/>
      <c r="N2" s="397"/>
      <c r="O2" s="397"/>
      <c r="P2" s="397"/>
    </row>
    <row r="3" spans="1:16" s="135" customFormat="1">
      <c r="A3" s="412"/>
      <c r="B3" s="401"/>
      <c r="C3" s="401"/>
      <c r="D3" s="401"/>
      <c r="E3" s="401"/>
      <c r="F3" s="401"/>
      <c r="G3" s="404"/>
      <c r="H3" s="403"/>
      <c r="I3" s="397"/>
      <c r="J3" s="397"/>
      <c r="K3" s="397"/>
      <c r="L3" s="397"/>
      <c r="M3" s="397"/>
      <c r="N3" s="397"/>
      <c r="O3" s="398"/>
      <c r="P3" s="399"/>
    </row>
    <row r="4" spans="1:16" ht="23.4" customHeight="1">
      <c r="A4" s="405" t="s">
        <v>1047</v>
      </c>
      <c r="B4" s="405" t="s">
        <v>1061</v>
      </c>
      <c r="C4" s="405" t="s">
        <v>1048</v>
      </c>
      <c r="D4" s="405" t="s">
        <v>1049</v>
      </c>
      <c r="E4" s="405" t="s">
        <v>1126</v>
      </c>
      <c r="F4" s="405" t="s">
        <v>1050</v>
      </c>
      <c r="G4" s="405" t="s">
        <v>1051</v>
      </c>
      <c r="H4" s="405" t="s">
        <v>1052</v>
      </c>
    </row>
    <row r="5" spans="1:16" ht="100.8">
      <c r="A5" s="408">
        <v>1</v>
      </c>
      <c r="B5" s="406" t="s">
        <v>1060</v>
      </c>
      <c r="C5" s="406" t="s">
        <v>1145</v>
      </c>
      <c r="D5" s="406" t="s">
        <v>1206</v>
      </c>
      <c r="E5" s="406" t="s">
        <v>1127</v>
      </c>
      <c r="F5" s="406"/>
      <c r="G5" s="406"/>
      <c r="H5" s="406"/>
    </row>
    <row r="6" spans="1:16" ht="72">
      <c r="A6" s="408">
        <v>2</v>
      </c>
      <c r="B6" s="406" t="s">
        <v>1060</v>
      </c>
      <c r="C6" s="406" t="s">
        <v>1053</v>
      </c>
      <c r="D6" s="406" t="s">
        <v>1059</v>
      </c>
      <c r="E6" s="406" t="s">
        <v>1128</v>
      </c>
      <c r="F6" s="406"/>
      <c r="G6" s="406"/>
      <c r="H6" s="406"/>
    </row>
    <row r="7" spans="1:16" ht="57.6">
      <c r="A7" s="408">
        <v>3</v>
      </c>
      <c r="B7" s="406" t="s">
        <v>1060</v>
      </c>
      <c r="C7" s="406" t="s">
        <v>1054</v>
      </c>
      <c r="D7" s="406" t="s">
        <v>1225</v>
      </c>
      <c r="E7" s="406" t="s">
        <v>1128</v>
      </c>
      <c r="F7" s="406"/>
      <c r="G7" s="406"/>
      <c r="H7" s="406"/>
    </row>
    <row r="8" spans="1:16" ht="57.6">
      <c r="A8" s="408">
        <v>4</v>
      </c>
      <c r="B8" s="406" t="s">
        <v>996</v>
      </c>
      <c r="C8" s="406" t="s">
        <v>1069</v>
      </c>
      <c r="D8" s="406" t="s">
        <v>1070</v>
      </c>
      <c r="E8" s="406" t="s">
        <v>1128</v>
      </c>
      <c r="F8" s="406"/>
      <c r="G8" s="406"/>
      <c r="H8" s="406"/>
    </row>
    <row r="9" spans="1:16" ht="86.4">
      <c r="A9" s="408">
        <v>5</v>
      </c>
      <c r="B9" s="406" t="s">
        <v>1060</v>
      </c>
      <c r="C9" s="406" t="s">
        <v>1141</v>
      </c>
      <c r="D9" s="406" t="s">
        <v>1142</v>
      </c>
      <c r="E9" s="406" t="s">
        <v>1143</v>
      </c>
      <c r="F9" s="406"/>
      <c r="G9" s="406"/>
      <c r="H9" s="406"/>
    </row>
    <row r="10" spans="1:16" ht="100.8">
      <c r="A10" s="408">
        <v>6</v>
      </c>
      <c r="B10" s="406" t="s">
        <v>1060</v>
      </c>
      <c r="C10" s="406" t="s">
        <v>1164</v>
      </c>
      <c r="D10" s="406" t="s">
        <v>1165</v>
      </c>
      <c r="E10" s="406" t="s">
        <v>1128</v>
      </c>
      <c r="F10" s="406"/>
      <c r="G10" s="406"/>
      <c r="H10" s="406"/>
    </row>
    <row r="11" spans="1:16" ht="100.8">
      <c r="A11" s="408">
        <v>7</v>
      </c>
      <c r="B11" s="406" t="s">
        <v>1062</v>
      </c>
      <c r="C11" s="406" t="s">
        <v>1056</v>
      </c>
      <c r="D11" s="406" t="s">
        <v>1163</v>
      </c>
      <c r="E11" s="406" t="s">
        <v>1128</v>
      </c>
      <c r="F11" s="406"/>
      <c r="G11" s="406"/>
      <c r="H11" s="406"/>
    </row>
    <row r="12" spans="1:16" ht="86.4">
      <c r="A12" s="408">
        <v>8</v>
      </c>
      <c r="B12" s="406" t="s">
        <v>1062</v>
      </c>
      <c r="C12" s="406" t="s">
        <v>1058</v>
      </c>
      <c r="D12" s="406" t="s">
        <v>1177</v>
      </c>
      <c r="E12" s="406" t="s">
        <v>1128</v>
      </c>
      <c r="F12" s="406"/>
      <c r="G12" s="406"/>
      <c r="H12" s="406"/>
    </row>
    <row r="13" spans="1:16" ht="28.8">
      <c r="A13" s="408">
        <v>9</v>
      </c>
      <c r="B13" s="406" t="s">
        <v>1062</v>
      </c>
      <c r="C13" s="406" t="s">
        <v>1064</v>
      </c>
      <c r="D13" s="406" t="s">
        <v>1065</v>
      </c>
      <c r="E13" s="406" t="s">
        <v>1128</v>
      </c>
      <c r="F13" s="406"/>
      <c r="G13" s="406"/>
      <c r="H13" s="406"/>
    </row>
    <row r="14" spans="1:16" ht="216">
      <c r="A14" s="408">
        <v>10</v>
      </c>
      <c r="B14" s="406" t="s">
        <v>1060</v>
      </c>
      <c r="C14" s="406" t="s">
        <v>1066</v>
      </c>
      <c r="D14" s="406" t="s">
        <v>1067</v>
      </c>
      <c r="E14" s="406" t="s">
        <v>1128</v>
      </c>
      <c r="F14" s="406"/>
      <c r="G14" s="406"/>
      <c r="H14" s="406"/>
    </row>
    <row r="15" spans="1:16" ht="72">
      <c r="A15" s="408">
        <v>11</v>
      </c>
      <c r="B15" s="406" t="s">
        <v>1062</v>
      </c>
      <c r="C15" s="406" t="s">
        <v>1068</v>
      </c>
      <c r="D15" s="406" t="s">
        <v>1178</v>
      </c>
      <c r="E15" s="406" t="s">
        <v>1128</v>
      </c>
      <c r="F15" s="406"/>
      <c r="G15" s="406"/>
      <c r="H15" s="406"/>
    </row>
    <row r="16" spans="1:16" ht="86.4">
      <c r="A16" s="408">
        <v>12</v>
      </c>
      <c r="B16" s="406" t="s">
        <v>1062</v>
      </c>
      <c r="C16" s="406" t="s">
        <v>1087</v>
      </c>
      <c r="D16" s="406" t="s">
        <v>1226</v>
      </c>
      <c r="E16" s="406" t="s">
        <v>1128</v>
      </c>
      <c r="F16" s="406"/>
      <c r="G16" s="406"/>
      <c r="H16" s="406"/>
    </row>
    <row r="17" spans="1:8" ht="100.8">
      <c r="A17" s="408">
        <v>13</v>
      </c>
      <c r="B17" s="406" t="s">
        <v>1086</v>
      </c>
      <c r="C17" s="406" t="s">
        <v>1088</v>
      </c>
      <c r="D17" s="406" t="s">
        <v>1089</v>
      </c>
      <c r="E17" s="406" t="s">
        <v>1128</v>
      </c>
      <c r="F17" s="406"/>
      <c r="G17" s="406"/>
      <c r="H17" s="406"/>
    </row>
    <row r="18" spans="1:8" ht="72">
      <c r="A18" s="408">
        <v>14</v>
      </c>
      <c r="B18" s="406" t="s">
        <v>1086</v>
      </c>
      <c r="C18" s="406" t="s">
        <v>1090</v>
      </c>
      <c r="D18" s="406" t="s">
        <v>1091</v>
      </c>
      <c r="E18" s="406" t="s">
        <v>1129</v>
      </c>
      <c r="F18" s="406"/>
      <c r="G18" s="406"/>
      <c r="H18" s="406"/>
    </row>
    <row r="19" spans="1:8" ht="43.2">
      <c r="A19" s="408">
        <v>15</v>
      </c>
      <c r="B19" s="406" t="s">
        <v>1060</v>
      </c>
      <c r="C19" s="406" t="s">
        <v>1055</v>
      </c>
      <c r="D19" s="406" t="s">
        <v>1179</v>
      </c>
      <c r="E19" s="406" t="s">
        <v>1128</v>
      </c>
      <c r="F19" s="406"/>
      <c r="G19" s="406"/>
      <c r="H19" s="406"/>
    </row>
    <row r="20" spans="1:8" ht="72">
      <c r="A20" s="408">
        <v>16</v>
      </c>
      <c r="B20" s="406" t="s">
        <v>1062</v>
      </c>
      <c r="C20" s="406" t="s">
        <v>1057</v>
      </c>
      <c r="D20" s="406" t="s">
        <v>1085</v>
      </c>
      <c r="E20" s="406" t="s">
        <v>1128</v>
      </c>
      <c r="F20" s="406"/>
      <c r="G20" s="406"/>
      <c r="H20" s="406"/>
    </row>
    <row r="21" spans="1:8" ht="43.2">
      <c r="A21" s="408">
        <v>17</v>
      </c>
      <c r="B21" s="406" t="s">
        <v>1138</v>
      </c>
      <c r="C21" s="406" t="s">
        <v>1139</v>
      </c>
      <c r="D21" s="406" t="s">
        <v>1180</v>
      </c>
      <c r="E21" s="406" t="s">
        <v>1140</v>
      </c>
      <c r="F21" s="406"/>
      <c r="G21" s="406"/>
      <c r="H21" s="406"/>
    </row>
    <row r="22" spans="1:8" ht="187.2">
      <c r="A22" s="408">
        <v>18</v>
      </c>
      <c r="B22" s="406" t="s">
        <v>1097</v>
      </c>
      <c r="C22" s="406" t="s">
        <v>1098</v>
      </c>
      <c r="D22" s="406" t="s">
        <v>1144</v>
      </c>
      <c r="E22" s="406" t="s">
        <v>1130</v>
      </c>
      <c r="F22" s="406"/>
      <c r="G22" s="406"/>
      <c r="H22" s="406"/>
    </row>
    <row r="23" spans="1:8" ht="72">
      <c r="A23" s="408">
        <v>19</v>
      </c>
      <c r="B23" s="406" t="s">
        <v>1099</v>
      </c>
      <c r="C23" s="406" t="s">
        <v>1101</v>
      </c>
      <c r="D23" s="406" t="s">
        <v>1100</v>
      </c>
      <c r="E23" s="406" t="s">
        <v>1131</v>
      </c>
      <c r="F23" s="406"/>
      <c r="G23" s="406"/>
      <c r="H23" s="406"/>
    </row>
    <row r="24" spans="1:8" ht="115.2">
      <c r="A24" s="408">
        <v>20</v>
      </c>
      <c r="B24" s="406" t="s">
        <v>1102</v>
      </c>
      <c r="C24" s="406" t="s">
        <v>1103</v>
      </c>
      <c r="D24" s="406" t="s">
        <v>1162</v>
      </c>
      <c r="E24" s="406" t="s">
        <v>1133</v>
      </c>
      <c r="F24" s="406"/>
      <c r="G24" s="406"/>
      <c r="H24" s="406"/>
    </row>
    <row r="25" spans="1:8" ht="100.8">
      <c r="A25" s="408">
        <v>21</v>
      </c>
      <c r="B25" s="406" t="s">
        <v>1104</v>
      </c>
      <c r="C25" s="406" t="s">
        <v>1227</v>
      </c>
      <c r="D25" s="406" t="s">
        <v>1105</v>
      </c>
      <c r="E25" s="406" t="s">
        <v>1131</v>
      </c>
      <c r="F25" s="406"/>
      <c r="G25" s="406"/>
      <c r="H25" s="406"/>
    </row>
    <row r="26" spans="1:8" ht="57.6">
      <c r="A26" s="408">
        <v>22</v>
      </c>
      <c r="B26" s="406" t="s">
        <v>1104</v>
      </c>
      <c r="C26" s="406" t="s">
        <v>1106</v>
      </c>
      <c r="D26" s="406" t="s">
        <v>1107</v>
      </c>
      <c r="E26" s="406" t="s">
        <v>1135</v>
      </c>
      <c r="F26" s="406"/>
      <c r="G26" s="406"/>
      <c r="H26" s="406"/>
    </row>
    <row r="27" spans="1:8" ht="43.2">
      <c r="A27" s="408">
        <v>23</v>
      </c>
      <c r="B27" s="406" t="s">
        <v>1108</v>
      </c>
      <c r="C27" s="406" t="s">
        <v>1109</v>
      </c>
      <c r="D27" s="406" t="s">
        <v>1110</v>
      </c>
      <c r="E27" s="406" t="s">
        <v>1134</v>
      </c>
      <c r="F27" s="406"/>
      <c r="G27" s="406"/>
      <c r="H27" s="406"/>
    </row>
    <row r="28" spans="1:8" ht="100.8">
      <c r="A28" s="408">
        <v>24</v>
      </c>
      <c r="B28" s="406" t="s">
        <v>1063</v>
      </c>
      <c r="C28" s="406" t="s">
        <v>1093</v>
      </c>
      <c r="D28" s="406" t="s">
        <v>1094</v>
      </c>
      <c r="E28" s="406" t="s">
        <v>1134</v>
      </c>
      <c r="F28" s="406"/>
      <c r="G28" s="406"/>
      <c r="H28" s="406"/>
    </row>
    <row r="29" spans="1:8" ht="115.2">
      <c r="A29" s="408">
        <v>25</v>
      </c>
      <c r="B29" s="406" t="s">
        <v>1063</v>
      </c>
      <c r="C29" s="406" t="s">
        <v>1095</v>
      </c>
      <c r="D29" s="406" t="s">
        <v>1096</v>
      </c>
      <c r="E29" s="406" t="s">
        <v>1134</v>
      </c>
      <c r="F29" s="406"/>
      <c r="G29" s="406"/>
      <c r="H29" s="406"/>
    </row>
    <row r="30" spans="1:8" ht="43.2">
      <c r="A30" s="408">
        <v>26</v>
      </c>
      <c r="B30" s="406" t="s">
        <v>1063</v>
      </c>
      <c r="C30" s="406" t="s">
        <v>1111</v>
      </c>
      <c r="D30" s="406" t="s">
        <v>1112</v>
      </c>
      <c r="E30" s="406" t="s">
        <v>1134</v>
      </c>
      <c r="F30" s="406"/>
      <c r="G30" s="406"/>
      <c r="H30" s="406"/>
    </row>
    <row r="31" spans="1:8" ht="158.4">
      <c r="A31" s="408">
        <v>27</v>
      </c>
      <c r="B31" s="406" t="s">
        <v>1113</v>
      </c>
      <c r="C31" s="406" t="s">
        <v>1114</v>
      </c>
      <c r="D31" s="406" t="s">
        <v>1115</v>
      </c>
      <c r="E31" s="406" t="s">
        <v>1132</v>
      </c>
      <c r="F31" s="406"/>
      <c r="G31" s="406"/>
      <c r="H31" s="406"/>
    </row>
    <row r="32" spans="1:8" ht="43.2">
      <c r="A32" s="408">
        <v>28</v>
      </c>
      <c r="B32" s="406" t="s">
        <v>1116</v>
      </c>
      <c r="C32" s="406" t="s">
        <v>1117</v>
      </c>
      <c r="D32" s="406" t="s">
        <v>1118</v>
      </c>
      <c r="E32" s="406" t="s">
        <v>1136</v>
      </c>
      <c r="F32" s="406"/>
      <c r="G32" s="406"/>
      <c r="H32" s="406"/>
    </row>
    <row r="33" spans="1:8" ht="100.8">
      <c r="A33" s="408">
        <v>29</v>
      </c>
      <c r="B33" s="406" t="s">
        <v>1119</v>
      </c>
      <c r="C33" s="406" t="s">
        <v>1120</v>
      </c>
      <c r="D33" s="406" t="s">
        <v>1228</v>
      </c>
      <c r="E33" s="406" t="s">
        <v>1137</v>
      </c>
      <c r="F33" s="406"/>
      <c r="G33" s="406"/>
      <c r="H33" s="406"/>
    </row>
    <row r="34" spans="1:8" ht="129.6">
      <c r="A34" s="408">
        <v>30</v>
      </c>
      <c r="B34" s="406" t="s">
        <v>1121</v>
      </c>
      <c r="C34" s="406" t="s">
        <v>1122</v>
      </c>
      <c r="D34" s="406" t="s">
        <v>1158</v>
      </c>
      <c r="E34" s="406" t="s">
        <v>1137</v>
      </c>
      <c r="F34" s="406"/>
      <c r="G34" s="406"/>
      <c r="H34" s="406"/>
    </row>
    <row r="35" spans="1:8" ht="72">
      <c r="A35" s="408">
        <v>31</v>
      </c>
      <c r="B35" s="406" t="s">
        <v>1123</v>
      </c>
      <c r="C35" s="406" t="s">
        <v>1124</v>
      </c>
      <c r="D35" s="406" t="s">
        <v>1125</v>
      </c>
      <c r="E35" s="406" t="s">
        <v>1181</v>
      </c>
      <c r="F35" s="406"/>
      <c r="G35" s="406"/>
      <c r="H35" s="406"/>
    </row>
    <row r="36" spans="1:8" ht="86.4">
      <c r="A36" s="408">
        <v>32</v>
      </c>
      <c r="B36" s="406" t="s">
        <v>1060</v>
      </c>
      <c r="C36" s="406" t="s">
        <v>1208</v>
      </c>
      <c r="D36" s="406" t="s">
        <v>1209</v>
      </c>
      <c r="E36" s="406" t="s">
        <v>1207</v>
      </c>
      <c r="F36" s="406"/>
      <c r="G36" s="406"/>
      <c r="H36" s="406"/>
    </row>
  </sheetData>
  <phoneticPr fontId="1"/>
  <pageMargins left="0.70866141732283472" right="0.39370078740157483" top="0.59055118110236227" bottom="0.59055118110236227" header="0.31496062992125984" footer="0.23622047244094491"/>
  <pageSetup paperSize="8" scale="75" fitToHeight="0" orientation="landscape"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532A-359C-44B5-8503-7135AF63D7B9}">
  <sheetPr>
    <tabColor rgb="FF0000FF"/>
    <pageSetUpPr fitToPage="1"/>
  </sheetPr>
  <dimension ref="A1:E19"/>
  <sheetViews>
    <sheetView workbookViewId="0">
      <selection activeCell="B9" sqref="B9:C9"/>
    </sheetView>
  </sheetViews>
  <sheetFormatPr defaultColWidth="7.8984375" defaultRowHeight="12.6"/>
  <cols>
    <col min="1" max="1" width="5.09765625" style="420" customWidth="1"/>
    <col min="2" max="2" width="5.69921875" style="420" customWidth="1"/>
    <col min="3" max="3" width="25.59765625" style="420" customWidth="1"/>
    <col min="4" max="4" width="9.19921875" style="420" customWidth="1"/>
    <col min="5" max="5" width="36.59765625" style="420" customWidth="1"/>
    <col min="6" max="6" width="0.69921875" style="420" customWidth="1"/>
    <col min="7" max="16384" width="7.8984375" style="420"/>
  </cols>
  <sheetData>
    <row r="1" spans="1:5" ht="14.4">
      <c r="E1" s="421" t="s">
        <v>1175</v>
      </c>
    </row>
    <row r="2" spans="1:5" ht="16.2">
      <c r="A2" s="660" t="s">
        <v>1166</v>
      </c>
      <c r="B2" s="661"/>
      <c r="C2" s="661"/>
      <c r="D2" s="661"/>
      <c r="E2" s="662"/>
    </row>
    <row r="3" spans="1:5">
      <c r="A3" s="663" t="s">
        <v>1167</v>
      </c>
      <c r="B3" s="664"/>
      <c r="C3" s="665"/>
      <c r="D3" s="665"/>
      <c r="E3" s="665"/>
    </row>
    <row r="4" spans="1:5">
      <c r="A4" s="663" t="s">
        <v>1168</v>
      </c>
      <c r="B4" s="664"/>
      <c r="C4" s="665"/>
      <c r="D4" s="665"/>
      <c r="E4" s="665"/>
    </row>
    <row r="5" spans="1:5">
      <c r="A5" s="663" t="s">
        <v>1169</v>
      </c>
      <c r="B5" s="664"/>
      <c r="C5" s="665"/>
      <c r="D5" s="665"/>
      <c r="E5" s="665"/>
    </row>
    <row r="6" spans="1:5">
      <c r="A6" s="663" t="s">
        <v>1170</v>
      </c>
      <c r="B6" s="664"/>
      <c r="C6" s="422"/>
      <c r="D6" s="423" t="s">
        <v>1171</v>
      </c>
      <c r="E6" s="424"/>
    </row>
    <row r="7" spans="1:5">
      <c r="A7" s="666" t="s">
        <v>1047</v>
      </c>
      <c r="B7" s="668" t="s">
        <v>1172</v>
      </c>
      <c r="C7" s="668"/>
      <c r="D7" s="669" t="s">
        <v>1173</v>
      </c>
      <c r="E7" s="670"/>
    </row>
    <row r="8" spans="1:5" ht="28.2" customHeight="1">
      <c r="A8" s="667"/>
      <c r="B8" s="673" t="s">
        <v>1176</v>
      </c>
      <c r="C8" s="674"/>
      <c r="D8" s="671"/>
      <c r="E8" s="672"/>
    </row>
    <row r="9" spans="1:5" ht="59.4" customHeight="1">
      <c r="A9" s="425">
        <v>1</v>
      </c>
      <c r="B9" s="658"/>
      <c r="C9" s="659"/>
      <c r="D9" s="658"/>
      <c r="E9" s="659"/>
    </row>
    <row r="10" spans="1:5" ht="59.4" customHeight="1">
      <c r="A10" s="425">
        <v>2</v>
      </c>
      <c r="B10" s="658"/>
      <c r="C10" s="659"/>
      <c r="D10" s="658"/>
      <c r="E10" s="659"/>
    </row>
    <row r="11" spans="1:5" ht="59.4" customHeight="1">
      <c r="A11" s="425">
        <v>3</v>
      </c>
      <c r="B11" s="658"/>
      <c r="C11" s="659"/>
      <c r="D11" s="658"/>
      <c r="E11" s="659"/>
    </row>
    <row r="12" spans="1:5" ht="59.4" customHeight="1">
      <c r="A12" s="425">
        <v>4</v>
      </c>
      <c r="B12" s="658"/>
      <c r="C12" s="659"/>
      <c r="D12" s="658"/>
      <c r="E12" s="659"/>
    </row>
    <row r="13" spans="1:5" ht="59.4" customHeight="1">
      <c r="A13" s="425">
        <v>5</v>
      </c>
      <c r="B13" s="658"/>
      <c r="C13" s="659"/>
      <c r="D13" s="658"/>
      <c r="E13" s="659"/>
    </row>
    <row r="14" spans="1:5" ht="59.4" customHeight="1">
      <c r="A14" s="425">
        <v>6</v>
      </c>
      <c r="B14" s="658"/>
      <c r="C14" s="659"/>
      <c r="D14" s="658"/>
      <c r="E14" s="659"/>
    </row>
    <row r="15" spans="1:5" ht="59.4" customHeight="1">
      <c r="A15" s="425">
        <v>7</v>
      </c>
      <c r="B15" s="658"/>
      <c r="C15" s="659"/>
      <c r="D15" s="658"/>
      <c r="E15" s="659"/>
    </row>
    <row r="16" spans="1:5" ht="59.4" customHeight="1">
      <c r="A16" s="425">
        <v>8</v>
      </c>
      <c r="B16" s="658"/>
      <c r="C16" s="659"/>
      <c r="D16" s="658"/>
      <c r="E16" s="659"/>
    </row>
    <row r="17" spans="1:5" ht="59.4" customHeight="1">
      <c r="A17" s="425">
        <v>9</v>
      </c>
      <c r="B17" s="658"/>
      <c r="C17" s="659"/>
      <c r="D17" s="658"/>
      <c r="E17" s="659"/>
    </row>
    <row r="18" spans="1:5" ht="59.4" customHeight="1">
      <c r="A18" s="425">
        <v>10</v>
      </c>
      <c r="B18" s="658"/>
      <c r="C18" s="659"/>
      <c r="D18" s="658"/>
      <c r="E18" s="659"/>
    </row>
    <row r="19" spans="1:5">
      <c r="A19" s="420" t="s">
        <v>1174</v>
      </c>
    </row>
  </sheetData>
  <mergeCells count="32">
    <mergeCell ref="B9:C9"/>
    <mergeCell ref="D9:E9"/>
    <mergeCell ref="A2:E2"/>
    <mergeCell ref="A3:B3"/>
    <mergeCell ref="C3:E3"/>
    <mergeCell ref="A4:B4"/>
    <mergeCell ref="C4:E4"/>
    <mergeCell ref="A5:B5"/>
    <mergeCell ref="C5:E5"/>
    <mergeCell ref="A6:B6"/>
    <mergeCell ref="A7:A8"/>
    <mergeCell ref="B7:C7"/>
    <mergeCell ref="D7:E8"/>
    <mergeCell ref="B8:C8"/>
    <mergeCell ref="B10:C10"/>
    <mergeCell ref="D10:E10"/>
    <mergeCell ref="B11:C11"/>
    <mergeCell ref="D11:E11"/>
    <mergeCell ref="B12:C12"/>
    <mergeCell ref="D12:E12"/>
    <mergeCell ref="B13:C13"/>
    <mergeCell ref="D13:E13"/>
    <mergeCell ref="B14:C14"/>
    <mergeCell ref="D14:E14"/>
    <mergeCell ref="B15:C15"/>
    <mergeCell ref="D15:E15"/>
    <mergeCell ref="B18:C18"/>
    <mergeCell ref="D18:E18"/>
    <mergeCell ref="B16:C16"/>
    <mergeCell ref="D16:E16"/>
    <mergeCell ref="B17:C17"/>
    <mergeCell ref="D17:E17"/>
  </mergeCells>
  <phoneticPr fontId="1"/>
  <pageMargins left="0.70866141732283472" right="0.39370078740157483" top="0.59055118110236227" bottom="0.39370078740157483" header="0.31496062992125984" footer="0.23622047244094491"/>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様式１（①）</vt:lpstr>
      <vt:lpstr>様式２（②）</vt:lpstr>
      <vt:lpstr>様式３（③）</vt:lpstr>
      <vt:lpstr>様式４（④）</vt:lpstr>
      <vt:lpstr>様式５（⑤）</vt:lpstr>
      <vt:lpstr>様式６（⑥）</vt:lpstr>
      <vt:lpstr>様式７</vt:lpstr>
      <vt:lpstr>'様式１（①）'!Print_Titles</vt:lpstr>
      <vt:lpstr>'様式２（②）'!Print_Titles</vt:lpstr>
      <vt:lpstr>'様式３（③）'!Print_Titles</vt:lpstr>
      <vt:lpstr>'様式４（④）'!Print_Titles</vt:lpstr>
      <vt:lpstr>'様式５（⑤）'!Print_Titles</vt:lpstr>
      <vt:lpstr>'様式６（⑥）'!Print_Titles</vt:lpstr>
      <vt:lpstr>様式７!Print_Titles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2026-09-18T06:39:03Z</dcterms:created>
  <dcterms:modified xsi:type="dcterms:W3CDTF">2026-09-25T12:08:49Z</dcterms:modified>
</cp:coreProperties>
</file>